
<file path=[Content_Types].xml><?xml version="1.0" encoding="utf-8"?>
<Types xmlns="http://schemas.openxmlformats.org/package/2006/content-types">
  <Default Extension="bin" ContentType="application/vnd.openxmlformats-officedocument.spreadsheetml.printerSettings"/>
  <Default Extension="png" ContentType="image/png"/>
  <Override PartName="/xl/queryTables/queryTable1.xml" ContentType="application/vnd.openxmlformats-officedocument.spreadsheetml.queryTabl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9515" windowHeight="8220"/>
  </bookViews>
  <sheets>
    <sheet name="MC" sheetId="1" r:id="rId1"/>
    <sheet name="Feuil2" sheetId="2" r:id="rId2"/>
    <sheet name="sitemap" sheetId="3" r:id="rId3"/>
    <sheet name="liens google" sheetId="4" r:id="rId4"/>
    <sheet name="xenu" sheetId="5" r:id="rId5"/>
    <sheet name="html" sheetId="6" r:id="rId6"/>
    <sheet name="semrush" sheetId="8" r:id="rId7"/>
    <sheet name="Feuil3" sheetId="9" r:id="rId8"/>
    <sheet name="concurrents" sheetId="10" r:id="rId9"/>
    <sheet name="title + métas" sheetId="11" r:id="rId10"/>
  </sheets>
  <definedNames>
    <definedName name="_xlnm._FilterDatabase" localSheetId="4" hidden="1">xenu!$A$1:$O$193</definedName>
    <definedName name="liens_xenu" localSheetId="4">xenu!$A$1:$O$193</definedName>
  </definedNames>
  <calcPr calcId="125725"/>
</workbook>
</file>

<file path=xl/calcChain.xml><?xml version="1.0" encoding="utf-8"?>
<calcChain xmlns="http://schemas.openxmlformats.org/spreadsheetml/2006/main">
  <c r="B16" i="9"/>
  <c r="B15"/>
  <c r="B14"/>
  <c r="I48" i="6"/>
  <c r="G3"/>
  <c r="H3" s="1"/>
  <c r="G4"/>
  <c r="H4"/>
  <c r="G5"/>
  <c r="H5" s="1"/>
  <c r="G6"/>
  <c r="H6"/>
  <c r="I6"/>
  <c r="G7"/>
  <c r="H7" s="1"/>
  <c r="G8"/>
  <c r="H8"/>
  <c r="G9"/>
  <c r="H9" s="1"/>
  <c r="G10"/>
  <c r="H10"/>
  <c r="G11"/>
  <c r="H11" s="1"/>
  <c r="I11"/>
  <c r="G12"/>
  <c r="H12"/>
  <c r="G13"/>
  <c r="H13" s="1"/>
  <c r="G14"/>
  <c r="H14"/>
  <c r="G15"/>
  <c r="H15" s="1"/>
  <c r="G16"/>
  <c r="H16"/>
  <c r="G17"/>
  <c r="H17" s="1"/>
  <c r="G18"/>
  <c r="H18"/>
  <c r="I18"/>
  <c r="G19"/>
  <c r="H19" s="1"/>
  <c r="I19"/>
  <c r="G20"/>
  <c r="H20"/>
  <c r="G21"/>
  <c r="H21" s="1"/>
  <c r="G22"/>
  <c r="H22"/>
  <c r="I22"/>
  <c r="G23"/>
  <c r="H23" s="1"/>
  <c r="I23"/>
  <c r="G24"/>
  <c r="H24"/>
  <c r="I24"/>
  <c r="G25"/>
  <c r="H25" s="1"/>
  <c r="G26"/>
  <c r="H26"/>
  <c r="G27"/>
  <c r="H27" s="1"/>
  <c r="G28"/>
  <c r="H28"/>
  <c r="I28"/>
  <c r="G29"/>
  <c r="H29" s="1"/>
  <c r="G30"/>
  <c r="H30"/>
  <c r="G31"/>
  <c r="H31" s="1"/>
  <c r="G32"/>
  <c r="H32"/>
  <c r="I32"/>
  <c r="G33"/>
  <c r="H33" s="1"/>
  <c r="G34"/>
  <c r="H34"/>
  <c r="G35"/>
  <c r="H35" s="1"/>
  <c r="G36"/>
  <c r="H36"/>
  <c r="G37"/>
  <c r="H37" s="1"/>
  <c r="G38"/>
  <c r="H38"/>
  <c r="I38"/>
  <c r="G39"/>
  <c r="H39" s="1"/>
  <c r="G40"/>
  <c r="H40"/>
  <c r="G41"/>
  <c r="H41" s="1"/>
  <c r="G42"/>
  <c r="H42"/>
  <c r="G43"/>
  <c r="H43" s="1"/>
  <c r="G44"/>
  <c r="H44"/>
  <c r="I44"/>
  <c r="G45"/>
  <c r="H45" s="1"/>
  <c r="G46"/>
  <c r="H46"/>
  <c r="G47"/>
  <c r="H47" s="1"/>
  <c r="G48"/>
  <c r="H48"/>
  <c r="G49"/>
  <c r="H49" s="1"/>
  <c r="G50"/>
  <c r="H50"/>
  <c r="G51"/>
  <c r="H51" s="1"/>
  <c r="G52"/>
  <c r="H52"/>
  <c r="G53"/>
  <c r="H53" s="1"/>
  <c r="G54"/>
  <c r="H54"/>
  <c r="G55"/>
  <c r="H55" s="1"/>
  <c r="G56"/>
  <c r="H56"/>
  <c r="G57"/>
  <c r="H57" s="1"/>
  <c r="G2"/>
  <c r="H2" s="1"/>
  <c r="I2" s="1"/>
  <c r="C3"/>
  <c r="D3"/>
  <c r="E3" s="1"/>
  <c r="C4"/>
  <c r="D4" s="1"/>
  <c r="C5"/>
  <c r="D5"/>
  <c r="C6"/>
  <c r="D6" s="1"/>
  <c r="C7"/>
  <c r="D7"/>
  <c r="C8"/>
  <c r="D8" s="1"/>
  <c r="C9"/>
  <c r="D9"/>
  <c r="C10"/>
  <c r="D10" s="1"/>
  <c r="C11"/>
  <c r="D11"/>
  <c r="C12"/>
  <c r="D12" s="1"/>
  <c r="C13"/>
  <c r="D13"/>
  <c r="C14"/>
  <c r="D14" s="1"/>
  <c r="C15"/>
  <c r="D15"/>
  <c r="C16"/>
  <c r="D16" s="1"/>
  <c r="C17"/>
  <c r="D17"/>
  <c r="C18"/>
  <c r="D18" s="1"/>
  <c r="C19"/>
  <c r="D19"/>
  <c r="C20"/>
  <c r="D20" s="1"/>
  <c r="C21"/>
  <c r="D21"/>
  <c r="C22"/>
  <c r="D22" s="1"/>
  <c r="C23"/>
  <c r="D23"/>
  <c r="C24"/>
  <c r="D24" s="1"/>
  <c r="C25"/>
  <c r="D25"/>
  <c r="C26"/>
  <c r="D26" s="1"/>
  <c r="C27"/>
  <c r="D27"/>
  <c r="C28"/>
  <c r="D28" s="1"/>
  <c r="C29"/>
  <c r="D29"/>
  <c r="C30"/>
  <c r="D30" s="1"/>
  <c r="C31"/>
  <c r="D31"/>
  <c r="C32"/>
  <c r="D32" s="1"/>
  <c r="C33"/>
  <c r="D33"/>
  <c r="C34"/>
  <c r="D34" s="1"/>
  <c r="C35"/>
  <c r="D35"/>
  <c r="C36"/>
  <c r="D36" s="1"/>
  <c r="C37"/>
  <c r="D37"/>
  <c r="C38"/>
  <c r="D38" s="1"/>
  <c r="C39"/>
  <c r="D39"/>
  <c r="C40"/>
  <c r="D40" s="1"/>
  <c r="C41"/>
  <c r="D41"/>
  <c r="C42"/>
  <c r="D42" s="1"/>
  <c r="C43"/>
  <c r="D43"/>
  <c r="C44"/>
  <c r="D44" s="1"/>
  <c r="C45"/>
  <c r="D45"/>
  <c r="C46"/>
  <c r="D46" s="1"/>
  <c r="C47"/>
  <c r="D47"/>
  <c r="C48"/>
  <c r="D48" s="1"/>
  <c r="C49"/>
  <c r="D49"/>
  <c r="C50"/>
  <c r="D50" s="1"/>
  <c r="C51"/>
  <c r="D51"/>
  <c r="C52"/>
  <c r="D52" s="1"/>
  <c r="C53"/>
  <c r="D53"/>
  <c r="C54"/>
  <c r="D54" s="1"/>
  <c r="C55"/>
  <c r="D55"/>
  <c r="C56"/>
  <c r="D56" s="1"/>
  <c r="C57"/>
  <c r="D57"/>
  <c r="C2"/>
  <c r="D2" s="1"/>
  <c r="E2" s="1"/>
  <c r="I4" l="1"/>
  <c r="I8"/>
  <c r="I10"/>
  <c r="I12"/>
  <c r="I14"/>
  <c r="I16"/>
  <c r="I20"/>
  <c r="I26"/>
  <c r="I30"/>
  <c r="I34"/>
  <c r="I36"/>
  <c r="I40"/>
  <c r="I42"/>
  <c r="I46"/>
  <c r="I50"/>
  <c r="I52"/>
  <c r="I54"/>
  <c r="I56"/>
  <c r="I43"/>
  <c r="I47"/>
  <c r="I51"/>
  <c r="I55"/>
  <c r="I3"/>
  <c r="I5"/>
  <c r="I7"/>
  <c r="I9"/>
  <c r="I13"/>
  <c r="I15"/>
  <c r="I17"/>
  <c r="I21"/>
  <c r="I25"/>
  <c r="I27"/>
  <c r="I29"/>
  <c r="I31"/>
  <c r="I33"/>
  <c r="I35"/>
  <c r="I37"/>
  <c r="I39"/>
  <c r="I41"/>
  <c r="I45"/>
  <c r="I49"/>
  <c r="I53"/>
  <c r="I57"/>
  <c r="E4"/>
  <c r="E6"/>
  <c r="E8"/>
  <c r="E10"/>
  <c r="E12"/>
  <c r="E14"/>
  <c r="E16"/>
  <c r="E18"/>
  <c r="E20"/>
  <c r="E22"/>
  <c r="E24"/>
  <c r="E26"/>
  <c r="E28"/>
  <c r="E30"/>
  <c r="E32"/>
  <c r="E34"/>
  <c r="E36"/>
  <c r="E38"/>
  <c r="E40"/>
  <c r="E42"/>
  <c r="E44"/>
  <c r="E46"/>
  <c r="E48"/>
  <c r="E50"/>
  <c r="E52"/>
  <c r="E54"/>
  <c r="E56"/>
  <c r="E57"/>
  <c r="E55"/>
  <c r="E53"/>
  <c r="E51"/>
  <c r="E49"/>
  <c r="E47"/>
  <c r="E45"/>
  <c r="E43"/>
  <c r="E41"/>
  <c r="E39"/>
  <c r="E37"/>
  <c r="E35"/>
  <c r="E33"/>
  <c r="E31"/>
  <c r="E29"/>
  <c r="E27"/>
  <c r="E25"/>
  <c r="E23"/>
  <c r="E21"/>
  <c r="E19"/>
  <c r="E17"/>
  <c r="E15"/>
  <c r="E13"/>
  <c r="E11"/>
  <c r="E9"/>
  <c r="E7"/>
  <c r="E5"/>
</calcChain>
</file>

<file path=xl/connections.xml><?xml version="1.0" encoding="utf-8"?>
<connections xmlns="http://schemas.openxmlformats.org/spreadsheetml/2006/main">
  <connection id="1" name="liens xenu" type="6" refreshedVersion="3" background="1" saveData="1">
    <textPr sourceFile="C:\Users\habiba\Desktop\Allizeo web\04 - Audits de site\Aquafontaine\liens xenu.txt" decimal="," thousands=" ">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<sst xmlns="http://schemas.openxmlformats.org/spreadsheetml/2006/main" count="2460" uniqueCount="906">
  <si>
    <t>www.aquafontaine.fr</t>
  </si>
  <si>
    <t>Fontaine à eau</t>
  </si>
  <si>
    <t>Fontaine a eau</t>
  </si>
  <si>
    <t>Fontaine eau</t>
  </si>
  <si>
    <t>http://www.aquafontaine.fr/fontaines/basicminibar.php</t>
  </si>
  <si>
    <t>http://www.aquafontaine.fr/fontaines/coffeewater.php</t>
  </si>
  <si>
    <t>http://www.aquafontaine.fr/fontaines/ksk.php?afficher=description</t>
  </si>
  <si>
    <t>http://www.aquafontaine.fr/contact.php?fontaine=Ksk</t>
  </si>
  <si>
    <t>http://www.aquafontaine.fr/fontaines/acquablu.php?afficher=description</t>
  </si>
  <si>
    <t>http://www.aquafontaine.fr/contact.php?fontaine=Acquablu</t>
  </si>
  <si>
    <t>http://www.aquafontaine.fr/fontaines/basicminibar.php?afficher=description</t>
  </si>
  <si>
    <t>http://www.aquafontaine.fr/contact.php?fontaine=Basic mini bar</t>
  </si>
  <si>
    <t>http://www.aquafontaine.fr/fontaines/coffeewater.php?afficher=description</t>
  </si>
  <si>
    <t>http://www.aquafontaine.fr/contact.php?fontaine=Coffee Water</t>
  </si>
  <si>
    <t>http://www.aquafontaine.fr/fontaines/h2o.php?afficher=description</t>
  </si>
  <si>
    <t>http://www.aquafontaine.fr/contact.php?fontaine=H2O</t>
  </si>
  <si>
    <t>http://www.aquafontaine.fr/fontaines/minik.php?afficher=description</t>
  </si>
  <si>
    <t>http://www.aquafontaine.fr/contact.php?fontaine=Minik</t>
  </si>
  <si>
    <t>http://www.aquafontaine.fr/fontaines/lumio.php?afficher=description</t>
  </si>
  <si>
    <t>http://www.aquafontaine.fr/contact.php?fontaine=Lumio</t>
  </si>
  <si>
    <t>http://www.aquafontaine.fr/fontaines/kalix.php?afficher=description</t>
  </si>
  <si>
    <t>http://www.aquafontaine.fr/contact.php?fontaine=Kalix</t>
  </si>
  <si>
    <t>http://www.aquafontaine.fr/fontaines/basic.php?afficher=description</t>
  </si>
  <si>
    <t>http://www.aquafontaine.fr/contact.php?fontaine=Basic</t>
  </si>
  <si>
    <t>http://www.aquafontaine.fr/fontaines/h2osocle.php?afficher=description</t>
  </si>
  <si>
    <t>http://www.aquafontaine.fr/contact.php?fontaine=H2O Socle</t>
  </si>
  <si>
    <t>http://www.aquafontaine.fr/fontaines/cibelo.php?afficher=description</t>
  </si>
  <si>
    <t>http://www.aquafontaine.fr/contact.php?fontaine=Cibelo</t>
  </si>
  <si>
    <t>http://www.aquafontaine.fr/fontaines/cyla.php?afficher=description</t>
  </si>
  <si>
    <t>http://www.aquafontaine.fr/contact.php?fontaine=Cyla</t>
  </si>
  <si>
    <t>http://www.aquafontaine.fr/fontaines/eda.php?afficher=description</t>
  </si>
  <si>
    <t>http://www.aquafontaine.fr/contact.php?fontaine=Eda</t>
  </si>
  <si>
    <t>http://www.aquafontaine.fr/fontaines/demilune.php?afficher=description</t>
  </si>
  <si>
    <t>http://www.aquafontaine.fr/contact.php?fontaine=Demi Lune</t>
  </si>
  <si>
    <t>http://www.aquafontaine.fr/fontaines/rs.php?afficher=description</t>
  </si>
  <si>
    <t>http://www.aquafontaine.fr/fontaines/rc.php?afficher=description</t>
  </si>
  <si>
    <t>http://www.aquafontaine.fr/</t>
  </si>
  <si>
    <t>http://www.aquafontaine.fr/fontaines.php</t>
  </si>
  <si>
    <t>http://www.aquafontaine.fr/pose-installation.php</t>
  </si>
  <si>
    <t>http://www.aquafontaine.fr/accessoires.php</t>
  </si>
  <si>
    <t>http://www.aquafontaine.fr/ecologie.php</t>
  </si>
  <si>
    <t>http://www.aquafontaine.fr/contact.php</t>
  </si>
  <si>
    <t>http://www.aquafontaine.fr/fontaines/ksk.php</t>
  </si>
  <si>
    <t>http://www.aquafontaine.fr/fontaines/acquablu.php</t>
  </si>
  <si>
    <t>http://www.aquafontaine.fr/fontaines/h2o.php</t>
  </si>
  <si>
    <t>http://www.aquafontaine.fr/fontaines/minik.php</t>
  </si>
  <si>
    <t>http://www.aquafontaine.fr/fontaines/lumio.php</t>
  </si>
  <si>
    <t>http://www.aquafontaine.fr/fontaines/kalix.php</t>
  </si>
  <si>
    <t>http://www.aquafontaine.fr/fontaines/basic.php</t>
  </si>
  <si>
    <t>http://www.aquafontaine.fr/fontaines/h2osocle.php</t>
  </si>
  <si>
    <t>http://www.aquafontaine.fr/fontaines/cibelo.php</t>
  </si>
  <si>
    <t>http://www.aquafontaine.fr/fontaines/cyla.php</t>
  </si>
  <si>
    <t>http://www.aquafontaine.fr/fontaines/eda.php</t>
  </si>
  <si>
    <t>http://www.aquafontaine.fr/fontaines/demilune.php</t>
  </si>
  <si>
    <t>http://www.aquafontaine.fr/fontaines/rs.php</t>
  </si>
  <si>
    <t>http://www.aquafontaine.fr/fontaines/rc.php</t>
  </si>
  <si>
    <t>http://www.aquafontaine.fr/installation.php</t>
  </si>
  <si>
    <t>http://www.aquafontaine.fr/maintenance.php</t>
  </si>
  <si>
    <t>http://www.aquafontaine.fr/pdf/distributeur.php</t>
  </si>
  <si>
    <t>http://www.aquafontaine.fr/contact.php?fontaine=RS</t>
  </si>
  <si>
    <t>http://www.aquafontaine.fr/contact.php?fontaine=RC</t>
  </si>
  <si>
    <t>Site : www.aquafontaine.fr</t>
  </si>
  <si>
    <t>www.aquafontaine.fr/‎</t>
  </si>
  <si>
    <t>fontaine à eau sur réseau, réfrigérée, tempérée, chaude ou gazeuse, location, installation et maintenance sur toute la france.</t>
  </si>
  <si>
    <t>DEEE - ROHS - développement durable - Fontaine eau</t>
  </si>
  <si>
    <t>www.aquafontaine.fr/ecologie.php‎</t>
  </si>
  <si>
    <t>Acheter - gobelets - distributeurs - collecteurs - Fontaine eau</t>
  </si>
  <si>
    <t>www.aquafontaine.fr/accessoires.php‎</t>
  </si>
  <si>
    <t>Miss Lux</t>
  </si>
  <si>
    <t>Collecteur de gobelets - QUATTRO</t>
  </si>
  <si>
    <t>maintenance - entretien - sav - Fontaine eau</t>
  </si>
  <si>
    <t>www.aquafontaine.fr/maintenance.php‎</t>
  </si>
  <si>
    <t>installation - pose - Fontaine eau</t>
  </si>
  <si>
    <t>www.aquafontaine.fr/installation.php‎</t>
  </si>
  <si>
    <t>Fontaine à eau - loire 42 - machine à café - Fontaine eau</t>
  </si>
  <si>
    <t>www.aquafontaine.fr/contact.php‎</t>
  </si>
  <si>
    <t>Fontaines réseaux - tempérée - fraiche - gazeuse - Fontaine eau</t>
  </si>
  <si>
    <t>www.aquafontaine.fr/fontaines.php‎</t>
  </si>
  <si>
    <t>www.aquafontaine.fr/promotion.php‎</t>
  </si>
  <si>
    <t>www.aquafontaine.fr/video.php‎</t>
  </si>
  <si>
    <t>EDA - économique - Fontaine eau</t>
  </si>
  <si>
    <t>www.aquafontaine.fr/fontaines/eda.php‎</t>
  </si>
  <si>
    <t>www.aquafontaine.fr/fontaines/basic.php‎</t>
  </si>
  <si>
    <t>www.aquafontaine.fr/fontaines/h2o.php‎</t>
  </si>
  <si>
    <t>www.aquafontaine.fr/fontaines/wl1500socle.php‎</t>
  </si>
  <si>
    <t>www.aquafontaine.fr/fontaines/wl2fwsocle.php‎</t>
  </si>
  <si>
    <t>www.aquafontaine.fr/fontaines/kalix.php‎</t>
  </si>
  <si>
    <t>www.aquafontaine.fr/fontaines/basicminibar.php‎</t>
  </si>
  <si>
    <t>www.aquafontaine.fr/fontaines/minik.php‎</t>
  </si>
  <si>
    <t>www.aquafontaine.fr/fontaines/odream.php‎</t>
  </si>
  <si>
    <t>www.aquafontaine.fr/fontaines/oasis.php‎</t>
  </si>
  <si>
    <t>www.aquafontaine.fr/fontaines/elite.php‎</t>
  </si>
  <si>
    <t>KALIX - bureaux - écoles - magasins - Fontaine eau</t>
  </si>
  <si>
    <t>www.aquafontaine.fr/fontaines/azure_sport.php‎</t>
  </si>
  <si>
    <t>RC - comptoir - hôpitaux - restaurant - Fontaine eau</t>
  </si>
  <si>
    <t>www.aquafontaine.fr/fontaines/rc.php‎</t>
  </si>
  <si>
    <t>www.aquafontaine.fr/fontaines/h2osocle.php‎</t>
  </si>
  <si>
    <t>DEMI - LUNE - Fontaine eau</t>
  </si>
  <si>
    <t>www.aquafontaine.fr/fontaines/demilune.php‎</t>
  </si>
  <si>
    <t>www.aquafontaine.fr/fontaines/acquablu.php‎</t>
  </si>
  <si>
    <t>RS - collectivités - hôpitaux - restaurants - cafétarias - Fontaine eau</t>
  </si>
  <si>
    <t>www.aquafontaine.fr/fontaines/rs.php‎</t>
  </si>
  <si>
    <t>www.aquafontaine.fr/fontaines/wl1500minibar.php‎</t>
  </si>
  <si>
    <t>LUMIO - Fontaine eau</t>
  </si>
  <si>
    <t>www.aquafontaine.fr/fontaines/lumio.php‎</t>
  </si>
  <si>
    <t>www.aquafontaine.fr/fontaines/coffeewater.php‎</t>
  </si>
  <si>
    <t>www.aquafontaine.fr/fontaines/wl2fwminibar.php‎</t>
  </si>
  <si>
    <t>www.aquafontaine.fr/fontaines/ksk.php‎</t>
  </si>
  <si>
    <t>www.aquafontaine.fr/fontaines/unite.php‎</t>
  </si>
  <si>
    <t>installation - pose - entretien - Fontaine eau</t>
  </si>
  <si>
    <t>www.aquafontaine.fr/pose-installation.php‎</t>
  </si>
  <si>
    <t>www.aquafontaine.fr/sitemap.xml‎</t>
  </si>
  <si>
    <t>www.aquafontaine.fr/contact.php?fontaine=Demi‎</t>
  </si>
  <si>
    <t>www.aquafontaine.fr/contact.php?fontaine=Azure_sport‎</t>
  </si>
  <si>
    <t>www.aquafontaine.fr/contact.php?fontaine=ksk‎</t>
  </si>
  <si>
    <t>www.aquafontaine.fr/contact.php?fontaine=odream‎</t>
  </si>
  <si>
    <t>www.aquafontaine.fr/contact.php?fontaine=minik‎</t>
  </si>
  <si>
    <t>www.aquafontaine.fr/contact.php?fontaine=rc‎</t>
  </si>
  <si>
    <t>www.aquafontaine.fr/contact.php?fontaine=Cibelo‎</t>
  </si>
  <si>
    <t>www.aquafontaine.fr/contact.php?fontaine=Cyla‎</t>
  </si>
  <si>
    <t>www.aquafontaine.fr/contact.php?fontaine=Unite‎</t>
  </si>
  <si>
    <t>www.aquafontaine.fr/contact.php?fontaine=eda‎</t>
  </si>
  <si>
    <t>www.aquafontaine.fr/contact.php?fontaine=Basic‎</t>
  </si>
  <si>
    <t>www.aquafontaine.fr/contact.php?fontaine=Lumio‎</t>
  </si>
  <si>
    <t>www.aquafontaine.fr/contact.php?fontaine=H2O‎</t>
  </si>
  <si>
    <t>www.aquafontaine.fr/contact.php?fontaine=Kalix‎</t>
  </si>
  <si>
    <t>www.aquafontaine.fr/contact.php?fontaine=acquablu‎</t>
  </si>
  <si>
    <t>www.aquafontaine.fr/contact.php?fontaine=Elite‎</t>
  </si>
  <si>
    <t>www.aquafontaine.fr/contact.php?fontaine=RS‎</t>
  </si>
  <si>
    <t>www.aquafontaine.fr/fontaines/oasis.php?afficher=description‎</t>
  </si>
  <si>
    <t>www.aquafontaine.fr/fontaines/lumio.php?afficher=description‎</t>
  </si>
  <si>
    <t>www.aquafontaine.fr/fontaines/eda.php?afficher=description‎</t>
  </si>
  <si>
    <t>www.aquafontaine.fr/fontaines/cibelo.php?afficher=description‎</t>
  </si>
  <si>
    <t>www.aquafontaine.fr/fontaines/rs.php?afficher=description‎</t>
  </si>
  <si>
    <t>www.aquafontaine.fr/fontaines/rc.php?afficher=description‎</t>
  </si>
  <si>
    <t>www.aquafontaine.fr/fontaines/basicminibar.php?afficher=description‎</t>
  </si>
  <si>
    <t>www.aquafontaine.fr/fontaines/elite.php?afficher=description‎</t>
  </si>
  <si>
    <t>www.aquafontaine.fr/fontaines/cyla.php?afficher=description‎</t>
  </si>
  <si>
    <t>www.aquafontaine.fr/fontaines/kalix.php?afficher=description‎</t>
  </si>
  <si>
    <t>www.aquafontaine.fr/contact.php?fontaine=H2O%20Socle‎</t>
  </si>
  <si>
    <t>www.aquafontaine.fr/contact.php?fontaine=en%20promotion‎</t>
  </si>
  <si>
    <t>www.aquafontaine.fr/contact.php?fontaine=Demi%20Lune‎</t>
  </si>
  <si>
    <t>www.aquafontaine.fr/contact.php?fontaine=Coffee%20Water‎</t>
  </si>
  <si>
    <t>www.aquafontaine.fr/robots.txt‎</t>
  </si>
  <si>
    <t>Fiche technique</t>
  </si>
  <si>
    <t>www.aquafontaine.fr/pdf/distributeur.pdf‎</t>
  </si>
  <si>
    <t>www.aquafontaine.fr/contact.php?fontaine=h2o%3C%A0%3Esocle‎</t>
  </si>
  <si>
    <t>www.aquafontaine.fr/contact.php?fontaine=coffee%3C%A0%3Ewater‎</t>
  </si>
  <si>
    <t>www.aquafontaine.fr/contact.php?fontaine=Basic%20mini%20bar‎</t>
  </si>
  <si>
    <t>www.aquafontaine.fr/contact.php?fontaine=WL%201500%20Minibar‎</t>
  </si>
  <si>
    <t>www.aquafontaine.fr/contact.php?fontaine=WL2%20FW%20Socle‎</t>
  </si>
  <si>
    <t>www.aquafontaine.fr/contact.php?fontaine=WL%201500%20Socle‎</t>
  </si>
  <si>
    <t>www.aquafontaine.fr/fontaines/cibelo.php‎</t>
  </si>
  <si>
    <t>www.aquafontaine.fr/fontaines/cyla.php‎</t>
  </si>
  <si>
    <t>www.aquafontaine.fr/contact.php?fontaine...‎</t>
  </si>
  <si>
    <t>www.aquafontaine.fr/contact.php?fontaine=WL2%20FW%20Minibar‎</t>
  </si>
  <si>
    <t>www.aquafontaine.fr/fontaines/minik.php?afficher=description‎</t>
  </si>
  <si>
    <t>www.aquafontaine.fr/fontaines/demilune.php?afficher=description‎</t>
  </si>
  <si>
    <t>www.aquafontaine.fr/fontaines/ksk.php?afficher=description‎</t>
  </si>
  <si>
    <t>www.aquafontaine.fr/fontaines/acquablu.php?afficher=description‎</t>
  </si>
  <si>
    <t>www.aquafontaine.fr/fontaines/h2o.php?afficher=description‎</t>
  </si>
  <si>
    <t>www.aquafontaine.fr/fontaines/azure_sport.php?afficher=description‎</t>
  </si>
  <si>
    <t>www.aquafontaine.fr/fontaines/coffeewater.php?afficher=description‎</t>
  </si>
  <si>
    <t>www.aquafontaine.fr/fontaines/wl1500minibar.php?afficher=description‎</t>
  </si>
  <si>
    <t>www.aquafontaine.fr/fontaines/wl2fwminibar.php?afficher=description‎</t>
  </si>
  <si>
    <t>www.aquafontaine.fr/fontaines/basic.php?afficher=description‎</t>
  </si>
  <si>
    <t>www.aquafontaine.fr/fontaines/unite.php?afficher=description‎</t>
  </si>
  <si>
    <t>www.aquafontaine.fr/fontaines/odream.php?afficher=description‎</t>
  </si>
  <si>
    <t>www.aquafontaine.fr/fontaines/h2osocle.php?afficher=description‎</t>
  </si>
  <si>
    <t>www.aquafontaine.fr/fontaines/wl2fwsocle.php?afficher=description‎</t>
  </si>
  <si>
    <t>www.aquafontaine.fr/fontaines/wl1500socle.php?afficher=description‎</t>
  </si>
  <si>
    <t>Address</t>
  </si>
  <si>
    <t>Status-Code</t>
  </si>
  <si>
    <t>Status-Text</t>
  </si>
  <si>
    <t>Type</t>
  </si>
  <si>
    <t>Size</t>
  </si>
  <si>
    <t>Title</t>
  </si>
  <si>
    <t>Date</t>
  </si>
  <si>
    <t>Level</t>
  </si>
  <si>
    <t>Links Out</t>
  </si>
  <si>
    <t>Links In</t>
  </si>
  <si>
    <t>Server</t>
  </si>
  <si>
    <t>Error</t>
  </si>
  <si>
    <t>Duration</t>
  </si>
  <si>
    <t>Charset</t>
  </si>
  <si>
    <t>Description</t>
  </si>
  <si>
    <t>ok</t>
  </si>
  <si>
    <t>text/html</t>
  </si>
  <si>
    <t>Apache</t>
  </si>
  <si>
    <t>00:01.419</t>
  </si>
  <si>
    <t>utf-8</t>
  </si>
  <si>
    <t>fontaine Ã  eau sur rÃ©seau, rÃ©frigÃ©rÃ©e, tempÃ©rÃ©e, chaude ou gazeuse, location, installation et maintenance sur toute la france.</t>
  </si>
  <si>
    <t>http://www.aquafontaine.fr/css/style.css</t>
  </si>
  <si>
    <t>text/css</t>
  </si>
  <si>
    <t>28.11.2011  10:48:22</t>
  </si>
  <si>
    <t>00:00.148</t>
  </si>
  <si>
    <t>http://www.aquafontaine.fr/tabs/tabcontent.css</t>
  </si>
  <si>
    <t>21.05.2010  14:19:20</t>
  </si>
  <si>
    <t>00:00.101</t>
  </si>
  <si>
    <t>http://www.aquafontaine.fr/tabs/tabcontent.js</t>
  </si>
  <si>
    <t>application/javascript</t>
  </si>
  <si>
    <t>21.05.2010  14:19:21</t>
  </si>
  <si>
    <t>00:00.197</t>
  </si>
  <si>
    <t>Fontaines rÃ©seaux - tempÃ©rÃ©e - fraiche - gazeuse - Fontaine eau</t>
  </si>
  <si>
    <t>00:00.248</t>
  </si>
  <si>
    <t>Fontaine Ã  eau pour collectivitÃ©, industrie, entreprise, particulier, dÃ©couvrez, tout nos modÃ¨les en ligne.Eau rÃ©frigÃ©rÃ©e, tempÃ©rÃ©e, plate ou gazeuse, sur comptoir ou sur socle.</t>
  </si>
  <si>
    <t>00:00.201</t>
  </si>
  <si>
    <t>Aquafontaine, de par son choix dâ€™activitÃ© est au cÅ“ur du dÃ©veloppement durable.Entretien, pose, installation, maintenance, vente et location de fontaine dans toute la france.</t>
  </si>
  <si>
    <t>00:00.490</t>
  </si>
  <si>
    <t>Collecteur de gobelet, bonbonne de gaz CO2, filtre Ã  charbon actif, gobelets prÃ©-dosÃ©s pour fontaine Ã  eau nÂ° 0826 107 170</t>
  </si>
  <si>
    <t>DEEE - ROHS - dÃ©veloppement durable - Fontaine eau</t>
  </si>
  <si>
    <t>00:00.283</t>
  </si>
  <si>
    <t>La sociÃ©tÃ© Aqua Fontaines a investit sur un progiciel DA Click (JLD Informatique) spÃ©cialement conÃ§u pour notre profession afin dâ€™optimiser nos interventions. Cette nouvelle gestion informatique permet un gain important de productivitÃ© en rÃ©organisant lâ€™exploitation.</t>
  </si>
  <si>
    <t>Fontaine Ã  eau - loire 42 - machine Ã  cafÃ© - Fontaine eau</t>
  </si>
  <si>
    <t>00:00.315</t>
  </si>
  <si>
    <t>fontaine a eau  Aquafontaine, 13 rue Roland Garros Parc d'activitÃ© de l'aÃ©roport AndrÃ©zieux-BouthÃ©on loire 42 nÂ° 0826 170 710.Vente, location, installation, maintenance de fontaine Ã  eau et machines Ã  cafÃ©.</t>
  </si>
  <si>
    <t>http://www.aquafontaine.fr/images/fontaine-eau.png</t>
  </si>
  <si>
    <t>image/png</t>
  </si>
  <si>
    <t>fontaine eau</t>
  </si>
  <si>
    <t>21.05.2010  14:25:50</t>
  </si>
  <si>
    <t>00:00.286</t>
  </si>
  <si>
    <t>http://www.aquafontaine.fr/video.php</t>
  </si>
  <si>
    <t>00:00.635</t>
  </si>
  <si>
    <t>http://www.aquafontaine.fr/images/bout_video.png</t>
  </si>
  <si>
    <t>Visionnez la vid&amp;eacute;o d'une installation de fontaine &amp;agrave; eau Aquafontaine</t>
  </si>
  <si>
    <t>21.04.2011  12:24:15</t>
  </si>
  <si>
    <t>00:00.328</t>
  </si>
  <si>
    <t>http://www.aquafontaine.fr/images/block-fonce-dessus-2.gif</t>
  </si>
  <si>
    <t>image/gif</t>
  </si>
  <si>
    <t>21.02.2011  08:47:26</t>
  </si>
  <si>
    <t>00:00.357</t>
  </si>
  <si>
    <t>http://www.aquafontaine.fr/../images/block-fonce-gauche-4.gif</t>
  </si>
  <si>
    <t>not found</t>
  </si>
  <si>
    <t>URL begins with '/../'</t>
  </si>
  <si>
    <t>00:00.000</t>
  </si>
  <si>
    <t>http://www.aquafontaine.fr/../images/block-fonce-centre.gif</t>
  </si>
  <si>
    <t>http://www.aquafontaine.fr/../images/block-fonce-droite-4.gif</t>
  </si>
  <si>
    <t>http://www.aquafontaine.fr/produits/bouton_wintact.gif</t>
  </si>
  <si>
    <t>Fontaine Wintact la fontaine 100% s&amp;eacute;curit&amp;eacute; sanitaire</t>
  </si>
  <si>
    <t>28.11.2011  11:03:14</t>
  </si>
  <si>
    <t>00:00.368</t>
  </si>
  <si>
    <t>http://www.aquafontaine.fr/images/technicien-p.png</t>
  </si>
  <si>
    <t>21.05.2010  14:26:08</t>
  </si>
  <si>
    <t>00:00.397</t>
  </si>
  <si>
    <t>http://www.aquafontaine.fr/images/fontaine-p.png</t>
  </si>
  <si>
    <t>21.05.2010  14:25:51</t>
  </si>
  <si>
    <t>00:00.412</t>
  </si>
  <si>
    <t>http://www.aquafontaine.fr/images/bouton-promotion.png</t>
  </si>
  <si>
    <t>21.05.2010  14:25:47</t>
  </si>
  <si>
    <t>00:00.442</t>
  </si>
  <si>
    <t>http://www.aquafontaine.fr/promotion.php</t>
  </si>
  <si>
    <t>00:00.474</t>
  </si>
  <si>
    <t>http://www.aquafontaine.fr/images/bonbonne.gif</t>
  </si>
  <si>
    <t>21.05.2010  14:25:44</t>
  </si>
  <si>
    <t>00:00.484</t>
  </si>
  <si>
    <t>http://www.aquafontaine.fr/images/aquafontaine-p.png</t>
  </si>
  <si>
    <t>fontaine a eau</t>
  </si>
  <si>
    <t>21.05.2010  14:25:34</t>
  </si>
  <si>
    <t>00:00.761</t>
  </si>
  <si>
    <t>http://www.aquafontaine.fr/images/ils-nous-ont-fait-confiance.gif</t>
  </si>
  <si>
    <t>ils nous ont fait confiance</t>
  </si>
  <si>
    <t>21.05.2010  14:25:52</t>
  </si>
  <si>
    <t>00:00.518</t>
  </si>
  <si>
    <t>http://www.aquafontaine.fr/images/logos/vw.gif</t>
  </si>
  <si>
    <t>volkswagen</t>
  </si>
  <si>
    <t>21.05.2010  14:26:00</t>
  </si>
  <si>
    <t>00:00.528</t>
  </si>
  <si>
    <t>http://www.aquafontaine.fr/images/logos/macif.gif</t>
  </si>
  <si>
    <t>macif</t>
  </si>
  <si>
    <t>21.05.2010  14:25:59</t>
  </si>
  <si>
    <t>00:00.574</t>
  </si>
  <si>
    <t>http://www.aquafontaine.fr/images/logos/cma.gif</t>
  </si>
  <si>
    <t>chambres des metiers et de l'artisanat de saint etienne</t>
  </si>
  <si>
    <t>00:00.584</t>
  </si>
  <si>
    <t>http://www.aquafontaine.fr/images/indigo.png</t>
  </si>
  <si>
    <t>numero indigo</t>
  </si>
  <si>
    <t>21.05.2010  14:25:53</t>
  </si>
  <si>
    <t>00:00.630</t>
  </si>
  <si>
    <t>mailto:contact@aquafontaine.fr</t>
  </si>
  <si>
    <t>skip external</t>
  </si>
  <si>
    <t>contact@aquafontaine.fr</t>
  </si>
  <si>
    <t>http://www.aquafontaine.fr/../contact.php</t>
  </si>
  <si>
    <t>Demander un devis gratuit &amp;raquo;</t>
  </si>
  <si>
    <t>http://www.yoolight.fr/</t>
  </si>
  <si>
    <t>&lt;img style="vertical-align:middle;" width="51" height="14" src="http://yoolight.fr/images/logos/yooter_clair.png" alt="Yoolight" title="Yoolight" /&gt;</t>
  </si>
  <si>
    <t>http://yoolight.fr/images/logos/yooter_clair.png</t>
  </si>
  <si>
    <t>Yoolight</t>
  </si>
  <si>
    <t>http://www.emetteursdechauffage.com/</t>
  </si>
  <si>
    <t>Les Ã©metteurs de chauffage</t>
  </si>
  <si>
    <t>http://www.abconseilimmo.fr/</t>
  </si>
  <si>
    <t>Immobilier entreprise Lyon</t>
  </si>
  <si>
    <t>http://www.eaufraiche.net/</t>
  </si>
  <si>
    <t>http://www.aquafontaine.fr/images/block-fonce-onglet-2.gif</t>
  </si>
  <si>
    <t>21.05.2010  14:25:40</t>
  </si>
  <si>
    <t>00:00.549</t>
  </si>
  <si>
    <t>http://www.aquafontaine.fr/images/bg.jpg</t>
  </si>
  <si>
    <t>image/jpeg</t>
  </si>
  <si>
    <t>21.05.2010  14:25:35</t>
  </si>
  <si>
    <t>00:00.524</t>
  </si>
  <si>
    <t>http://www.aquafontaine.fr/images/bg_femme_fontaine.jpg</t>
  </si>
  <si>
    <t>23.11.2012  10:44:33</t>
  </si>
  <si>
    <t>00:00.471</t>
  </si>
  <si>
    <t>http://www.aquafontaine.fr/images/menu.png</t>
  </si>
  <si>
    <t>21.05.2010  14:26:02</t>
  </si>
  <si>
    <t>00:00.544</t>
  </si>
  <si>
    <t>http://www.aquafontaine.fr/images/goutte.png</t>
  </si>
  <si>
    <t>00:00.729</t>
  </si>
  <si>
    <t>http://www.aquafontaine.fr/images/block-clair-top.gif</t>
  </si>
  <si>
    <t>21.05.2010  14:25:38</t>
  </si>
  <si>
    <t>00:00.602</t>
  </si>
  <si>
    <t>http://www.aquafontaine.fr/images/block-clair.gif</t>
  </si>
  <si>
    <t>00:00.779</t>
  </si>
  <si>
    <t>http://www.aquafontaine.fr/images/block-clair-2.gif</t>
  </si>
  <si>
    <t>00:00.828</t>
  </si>
  <si>
    <t>http://www.aquafontaine.fr/images/blockquote.gif</t>
  </si>
  <si>
    <t>21.05.2010  14:25:41</t>
  </si>
  <si>
    <t>00:00.559</t>
  </si>
  <si>
    <t>http://www.aquafontaine.fr/images/bg_bulles.jpg</t>
  </si>
  <si>
    <t>00:00.989</t>
  </si>
  <si>
    <t>http://www.aquafontaine.fr/images/block-fonce-gauche.gif</t>
  </si>
  <si>
    <t>http://www.aquafontaine.fr/images/block-fonce-centre.gif</t>
  </si>
  <si>
    <t>21.05.2010  14:25:39</t>
  </si>
  <si>
    <t>00:00.786</t>
  </si>
  <si>
    <t>http://www.aquafontaine.fr/images/block-fonce-droite.gif</t>
  </si>
  <si>
    <t>http://www.aquafontaine.fr/images/block-fonce-gauche-2.gif</t>
  </si>
  <si>
    <t>00:00.427</t>
  </si>
  <si>
    <t>http://www.aquafontaine.fr/images/block-fonce-centre-2.gif</t>
  </si>
  <si>
    <t>00:01.162</t>
  </si>
  <si>
    <t>http://www.aquafontaine.fr/images/block-fonce-droite-2.gif</t>
  </si>
  <si>
    <t>00:00.404</t>
  </si>
  <si>
    <t>http://www.aquafontaine.fr/images/bg_footer.jpg</t>
  </si>
  <si>
    <t>21.05.2010  14:25:36</t>
  </si>
  <si>
    <t>00:00.711</t>
  </si>
  <si>
    <t>http://www.aquafontaine.fr/images/bg_footer_2.gif</t>
  </si>
  <si>
    <t>21.05.2010  14:25:37</t>
  </si>
  <si>
    <t>00:00.517</t>
  </si>
  <si>
    <t>http://www.aquafontaine.fr/images/bg_form.gif</t>
  </si>
  <si>
    <t>00:00.850</t>
  </si>
  <si>
    <t>http://www.aquafontaine.fr/images/bouton-100.png</t>
  </si>
  <si>
    <t>00:00.410</t>
  </si>
  <si>
    <t>http://www.aquafontaine.fr/images/bouton-150.png</t>
  </si>
  <si>
    <t>21.05.2010  14:25:45</t>
  </si>
  <si>
    <t>00:00.453</t>
  </si>
  <si>
    <t>http://www.aquafontaine.fr/images/bouton-200.png</t>
  </si>
  <si>
    <t>00:00.823</t>
  </si>
  <si>
    <t>http://www.aquafontaine.fr/images/bouton-250.png</t>
  </si>
  <si>
    <t>22.02.2011  08:09:46</t>
  </si>
  <si>
    <t>00:00.811</t>
  </si>
  <si>
    <t>http://www.aquafontaine.fr/images/probleme.gif</t>
  </si>
  <si>
    <t>21.05.2010  14:26:06</t>
  </si>
  <si>
    <t>00:00.735</t>
  </si>
  <si>
    <t>http://www.aquafontaine.fr/images/reussite.gif</t>
  </si>
  <si>
    <t>00:00.987</t>
  </si>
  <si>
    <t>http://www.aquafontaine.fr/images/menu-installation.gif</t>
  </si>
  <si>
    <t>21.05.2010  14:26:01</t>
  </si>
  <si>
    <t>00:00.499</t>
  </si>
  <si>
    <t>http://www.aquafontaine.fr/images/pdf.gif</t>
  </si>
  <si>
    <t>00:00.446</t>
  </si>
  <si>
    <t>http://www.aquafontaine.fr/images/bouton_tel_rapide.png</t>
  </si>
  <si>
    <t>22.02.2011  14:27:45</t>
  </si>
  <si>
    <t>00:00.771</t>
  </si>
  <si>
    <t>00:00.946</t>
  </si>
  <si>
    <t>AprÃ¨s la crÃ©ation de lâ€™arrivÃ©e dâ€™eau, notre technicien vÃ©rifie si le niveau de pression est acceptable pour la bonne utilisation de votre fontaine. Notre technicien vous montrera son fonctionnement et vous fera dÃ©guster lâ€™eau de votre nouvelle fontaine.</t>
  </si>
  <si>
    <t>00:00.535</t>
  </si>
  <si>
    <t>En tant que professionnels de la fontaine rÃ©seau, nous accordons une grande importance Ã  lâ€™entretien et Ã  la maintenance de nos machines.Afin dâ€™assurer le bon fonctionnement de nos fontaines et rester proche des clients qui nous font confiance, nous effectuons une visite par an minimum pour lâ€™ensemble du parc.</t>
  </si>
  <si>
    <t>http://www.aquafontaine.fr/images/carte-france.gif</t>
  </si>
  <si>
    <t>carte de france</t>
  </si>
  <si>
    <t>21.05.2010  14:25:48</t>
  </si>
  <si>
    <t>00:00.979</t>
  </si>
  <si>
    <t>http://www.aquafontaine.fr/images/pose-installation.gif</t>
  </si>
  <si>
    <t>pose et installation de fontaine</t>
  </si>
  <si>
    <t>21.05.2010  14:26:03</t>
  </si>
  <si>
    <t>http://www.aquafontaine.fr/tabs/tabcontent2.css</t>
  </si>
  <si>
    <t>28.11.2011  10:18:38</t>
  </si>
  <si>
    <t>00:00.868</t>
  </si>
  <si>
    <t>http://www.aquafontaine.fr/fontaines/oasis.php</t>
  </si>
  <si>
    <t>00:01.901</t>
  </si>
  <si>
    <t>http://www.aquafontaine.fr/produits/oasis.gif</t>
  </si>
  <si>
    <t>oasis</t>
  </si>
  <si>
    <t>21.05.2010  14:24:35</t>
  </si>
  <si>
    <t>00:00.496</t>
  </si>
  <si>
    <t>http://www.aquafontaine.fr/fontaines/odream.php</t>
  </si>
  <si>
    <t>00:01.101</t>
  </si>
  <si>
    <t>http://www.aquafontaine.fr/produits/odream2.gif</t>
  </si>
  <si>
    <t>odream</t>
  </si>
  <si>
    <t>14.01.2013  14:01:49</t>
  </si>
  <si>
    <t>00:00.629</t>
  </si>
  <si>
    <t>http://www.aquafontaine.fr/fontaines/wl1500minibar.php</t>
  </si>
  <si>
    <t>00:00.950</t>
  </si>
  <si>
    <t>http://www.aquafontaine.fr/produits/wl1500mini2.gif</t>
  </si>
  <si>
    <t>Wl 1500 Minibar</t>
  </si>
  <si>
    <t>14.01.2013  15:19:42</t>
  </si>
  <si>
    <t>00:00.521</t>
  </si>
  <si>
    <t>http://www.aquafontaine.fr/fontaines/wl2fwminibar.php</t>
  </si>
  <si>
    <t>00:01.154</t>
  </si>
  <si>
    <t>http://www.aquafontaine.fr/produits/wl2fwmini2.gif</t>
  </si>
  <si>
    <t>Wl 2FW Minibar</t>
  </si>
  <si>
    <t>14.01.2013  14:05:12</t>
  </si>
  <si>
    <t>00:00.781</t>
  </si>
  <si>
    <t>http://www.aquafontaine.fr/fontaines/elite.php</t>
  </si>
  <si>
    <t>00:01.851</t>
  </si>
  <si>
    <t>http://www.aquafontaine.fr/produits/elite2.gif</t>
  </si>
  <si>
    <t>14.01.2013  14:06:45</t>
  </si>
  <si>
    <t>00:00.809</t>
  </si>
  <si>
    <t>http://www.aquafontaine.fr/fontaines/azure_sport.php</t>
  </si>
  <si>
    <t>00:00.641</t>
  </si>
  <si>
    <t>http://www.aquafontaine.fr/produits/azure_sport3.gif</t>
  </si>
  <si>
    <t>azure sport</t>
  </si>
  <si>
    <t>28.11.2011  10:36:59</t>
  </si>
  <si>
    <t>00:00.730</t>
  </si>
  <si>
    <t>00:00.742</t>
  </si>
  <si>
    <t xml:space="preserve">    *  Ce modÃ¨le au design novateur et au coloris Ã©lÃ©gant s'intÃ¨gre parfaitement dans n'importe quel environnement et plus particuliÃ¨rement en milieu bureautique. La Lumio, fontaine esthÃ©tique et moderneest, par ses fonctions simples, un modÃ¨le trÃ¨s Ã©conomique. Le modÃ¨le se raccorde sur le rÃ©seau d'eau potable avec la possibilitÃ© d'Ã©vacuation au rÃ©seau d'eaux usÃ©es. L'eau filtrÃ©e supprime les goÃ»ts dÃ©sagrÃ©ables comme le chlore et les impuretÃ©s. Disponible en quatre coloris : orange, rouge, beige ou blanc </t>
  </si>
  <si>
    <t>http://www.aquafontaine.fr/produits/lumio_rouge.gif</t>
  </si>
  <si>
    <t>lumio</t>
  </si>
  <si>
    <t>21.05.2010  14:24:33</t>
  </si>
  <si>
    <t>00:00.506</t>
  </si>
  <si>
    <t>http://www.aquafontaine.fr/produits/lumio_jaube.gif</t>
  </si>
  <si>
    <t>00:00.667</t>
  </si>
  <si>
    <t>http://www.aquafontaine.fr/produits/lumio_beige.gif</t>
  </si>
  <si>
    <t>21.05.2010  14:24:32</t>
  </si>
  <si>
    <t>00:00.854</t>
  </si>
  <si>
    <t>KALIX - bureaux - Ã©coles - magasins - Fontaine eau</t>
  </si>
  <si>
    <t>00:00.818</t>
  </si>
  <si>
    <t xml:space="preserve">La fontaine Kalix allie Ã©lÃ©gance et haute performance dans un ensemble design et moderne.DestinÃ©e Ã  une utilisation dans les bureaux, Ã©coles, magasins ou autres espaces publics, la fontaine Kalix est idÃ©ale pour ceux qui veulent un style raffinÃ© et Ã©lÃ©gant. Couleur standard : argent / noir </t>
  </si>
  <si>
    <t>http://www.aquafontaine.fr/produits/kalix.gif</t>
  </si>
  <si>
    <t>kalix</t>
  </si>
  <si>
    <t>21.05.2010  14:24:29</t>
  </si>
  <si>
    <t>00:00.789</t>
  </si>
  <si>
    <t>http://www.aquafontaine.fr/fontaines/wl1500socle.php</t>
  </si>
  <si>
    <t>00:01.011</t>
  </si>
  <si>
    <t>http://www.aquafontaine.fr/produits/wl1500socle2.gif</t>
  </si>
  <si>
    <t>Wl 1500 Socle</t>
  </si>
  <si>
    <t>14.01.2013  14:08:17</t>
  </si>
  <si>
    <t>00:00.882</t>
  </si>
  <si>
    <t>http://www.aquafontaine.fr/fontaines/unite.php</t>
  </si>
  <si>
    <t>00:00.873</t>
  </si>
  <si>
    <t>http://www.aquafontaine.fr/produits/unite2.gif</t>
  </si>
  <si>
    <t>Unite</t>
  </si>
  <si>
    <t>14.01.2013  14:10:38</t>
  </si>
  <si>
    <t>00:00.692</t>
  </si>
  <si>
    <t>EDA - Ã©conomique - Fontaine eau</t>
  </si>
  <si>
    <t>00:01.524</t>
  </si>
  <si>
    <t xml:space="preserve">La fontaine EDA est un petit modÃ¨le commun, Ã©conomique, caractÃ©risÃ©e par son design simple et carrÃ© et par sa carrosserie monobloc.Le modÃ¨le se raccorde sur le rÃ©seau d'eau potable avec Ã©vacuation au rÃ©seau des eaux usÃ©es.Le robinet rince-bouche (option) Ã©vite l'usage des gobelets et permet de boire au jet.Echangeur inox Ã  dÃ©tente directe. Aucune stagnation de l'eau dans un rÃ©servoir.Refroidissement Ã  banc de glace haute performance.Cette technologie rÃ©duit de 50% la consommation d'Ã©nergie pour une meilleure protection de l'environnement.Couleur standard : gris bleutÃ©. </t>
  </si>
  <si>
    <t>http://www.aquafontaine.fr/produits/eda1.gif</t>
  </si>
  <si>
    <t>eda</t>
  </si>
  <si>
    <t>21.05.2010  14:24:25</t>
  </si>
  <si>
    <t>00:00.713</t>
  </si>
  <si>
    <t>00:00.983</t>
  </si>
  <si>
    <t xml:space="preserve">    *  Les fontaines Demi-Lune par leur forme Ã©lÃ©gante et sobre, s'intÃ¨grent parfaitement dans tous les milieux, halls d'entrÃ©e, ateliers, Ã©tablissement scolaires ou elles sont particuliÃ¨rement apprÃ©ciÃ©es pour leur forme arrondie.     * Aucun angle vif.     * Disponible en six coloris : Blanc marbrÃ©, Vert d'eau, Bleu vif, Abricot, Gris bleutÃ©, Gris mÃ©talisÃ©. Les fontaines Demi-Lune par leur forme Ã©lÃ©gante et sobre, s'intÃ¨grent parfaitement dans tous les milieux, halls d'entrÃ©e, ateliers, Ã©tablissement scolaires ou elles sont particuliÃ¨rement apprÃ©ciÃ©es pour leur forme arrondie.Aucun angle vif.Disponible en six coloris : Blanc marbrÃ©, Vert d'eau, Bleu vif, Abricot, Gris bleutÃ©, Gris mÃ©talisÃ©. </t>
  </si>
  <si>
    <t>http://www.aquafontaine.fr/produits/demi-lune.gif</t>
  </si>
  <si>
    <t>rc</t>
  </si>
  <si>
    <t>21.05.2010  14:24:24</t>
  </si>
  <si>
    <t>00:00.763</t>
  </si>
  <si>
    <t>RS - collectivitÃ©s - hÃ´pitaux - restaurants - cafÃ©tarias - Fontaine eau</t>
  </si>
  <si>
    <t>00:00.616</t>
  </si>
  <si>
    <t>Fontaine Ã  eau, parfaitement adaptÃ©s aux collectivitÃ©s, hÃ´pitaux, restaurants, on les utilise en cafÃ©tÃ©rias et refectoires pour remplir les carafes d'eau fraÃ®che.Cette technologie rÃ©duit de 50% la consommation d'Ã©nergie pour une meilleure protection de l'environnement.</t>
  </si>
  <si>
    <t>http://www.aquafontaine.fr/produits/rs1.gif</t>
  </si>
  <si>
    <t>21.05.2010  14:24:42</t>
  </si>
  <si>
    <t>00:00.551</t>
  </si>
  <si>
    <t>RC - comptoir - hÃ´pitaux - restaurant - Fontaine eau</t>
  </si>
  <si>
    <t>00:01.467</t>
  </si>
  <si>
    <t xml:space="preserve">Fontaine Ã  eau sur comptoir, parfaitement adaptÃ©s aux collectivitÃ©s, hÃ´pitaux, restaurants, on les utilise en cafÃ©tÃ©rias et rÃ©fectoires pour remplir les carafes d'eau fraÃ®che. </t>
  </si>
  <si>
    <t>http://www.aquafontaine.fr/produits/rc1.gif</t>
  </si>
  <si>
    <t>21.05.2010  14:24:39</t>
  </si>
  <si>
    <t>00:00.505</t>
  </si>
  <si>
    <t>http://www.aquafontaine.fr/fontaines/wl2fwsocle.php</t>
  </si>
  <si>
    <t>00:00.954</t>
  </si>
  <si>
    <t>http://www.aquafontaine.fr/produits/wl2fwsocle2.gif</t>
  </si>
  <si>
    <t>Wl 2FW Socle</t>
  </si>
  <si>
    <t>14.01.2013  14:12:26</t>
  </si>
  <si>
    <t>http://www.aquafontaine.fr/images/ecologie1.gif</t>
  </si>
  <si>
    <t>Raccordement eau et prise Ã©lectrique</t>
  </si>
  <si>
    <t>00:00.878</t>
  </si>
  <si>
    <t>http://www.aquafontaine.fr/images/terreverte.gif</t>
  </si>
  <si>
    <t>21.05.2010  14:26:09</t>
  </si>
  <si>
    <t>00:00.675</t>
  </si>
  <si>
    <t>http://www.aquafontaine.fr/images/rohs.gif</t>
  </si>
  <si>
    <t>21.05.2010  14:26:07</t>
  </si>
  <si>
    <t>00:00.449</t>
  </si>
  <si>
    <t>http://www.aquafontaine.fr/images/acs.gif</t>
  </si>
  <si>
    <t>21.05.2010  14:25:33</t>
  </si>
  <si>
    <t>00:00.542</t>
  </si>
  <si>
    <t>http://www.aquafontaine.fr/images/blonde.png</t>
  </si>
  <si>
    <t>devis</t>
  </si>
  <si>
    <t>21.05.2010  14:25:43</t>
  </si>
  <si>
    <t>00:00.666</t>
  </si>
  <si>
    <t>http://www.aquafontaine.fr/images/2013/01/14/misslux_2.jpeg</t>
  </si>
  <si>
    <t>14.01.2013  15:38:11</t>
  </si>
  <si>
    <t>00:00.982</t>
  </si>
  <si>
    <t>http://www.fontaineco.fr/accessoires/65-miss-lux.html</t>
  </si>
  <si>
    <t>&lt;img src="http://www.aquafontaine.fr/images/bouton-paypal.gif" /&gt;</t>
  </si>
  <si>
    <t>http://www.aquafontaine.fr/images/bouton-paypal.gif</t>
  </si>
  <si>
    <t>26.02.2013  07:31:16</t>
  </si>
  <si>
    <t>00:00.493</t>
  </si>
  <si>
    <t>https://www.paypal.com/fr_FR/i/scr/pixel.gif</t>
  </si>
  <si>
    <t>http://www.aquafontaine.fr/images/2009/09/21/quattro.jpg.jpeg</t>
  </si>
  <si>
    <t>21.05.2010  14:25:30</t>
  </si>
  <si>
    <t>00:00.959</t>
  </si>
  <si>
    <t>http://www.fontaineco.fr/accessoires/37-collecteur-gobelets-quattro.html</t>
  </si>
  <si>
    <t>http://www.aquafontaine.fr/images/2009/09/21/duo.jpg.jpeg</t>
  </si>
  <si>
    <t>Collecteur de gobelets - DUO</t>
  </si>
  <si>
    <t>21.05.2010  14:25:25</t>
  </si>
  <si>
    <t>00:00.906</t>
  </si>
  <si>
    <t>http://www.fontaineco.fr/accessoires/36-collecteur-gobelets-duo.html</t>
  </si>
  <si>
    <t>http://www.aquafontaine.fr/images/2009/09/21/distribgobelets.jpg.jpeg</t>
  </si>
  <si>
    <t>Distributeur de gobelets transparent</t>
  </si>
  <si>
    <t>00:00.804</t>
  </si>
  <si>
    <t>http://www.fontaineco.fr/accessoires/38-distributeur-gobelets-transparents.html</t>
  </si>
  <si>
    <t>http://www.aquafontaine.fr/images/2009/09/21/bonbonne600.jpg.jpeg</t>
  </si>
  <si>
    <t>Bonbonne de gaz Co2 - 600g</t>
  </si>
  <si>
    <t>21.05.2010  14:25:24</t>
  </si>
  <si>
    <t>http://www.fontaineco.fr/accessoires/39-bonbonne-de-gaz-co2-600g.html</t>
  </si>
  <si>
    <t>http://www.aquafontaine.fr/images/2009/09/21/gobelets.jpg.jpeg</t>
  </si>
  <si>
    <t>Gobelets</t>
  </si>
  <si>
    <t>21.05.2010  14:25:26</t>
  </si>
  <si>
    <t>00:01.117</t>
  </si>
  <si>
    <t>http://www.fontaineco.fr/accessoires/40-gobelets.html</t>
  </si>
  <si>
    <t>http://www.aquafontaine.fr/images/2013/01/14/filtre_1_jpg.jpeg</t>
  </si>
  <si>
    <t>Filtre Ã  charbon actif</t>
  </si>
  <si>
    <t>14.01.2013  15:40:17</t>
  </si>
  <si>
    <t>00:01.029</t>
  </si>
  <si>
    <t>http://www.fontaineco.fr/accessoires/41-filtre-a-charbon-actif.html</t>
  </si>
  <si>
    <t>http://www.aquafontaine.fr/images/2009/09/21/distributeur.jpg.jpeg</t>
  </si>
  <si>
    <t>Distributeur de gobelets prÃ©-dosÃ©s</t>
  </si>
  <si>
    <t>00:00.543</t>
  </si>
  <si>
    <t>http://www.aquafontaine.fr/pdf/distributeur.pdf</t>
  </si>
  <si>
    <t>application/pdf</t>
  </si>
  <si>
    <t>21.05.2010  14:24:16</t>
  </si>
  <si>
    <t>00:00.834</t>
  </si>
  <si>
    <t>http://www.fontaineco.fr/accessoires/42-distributeur-gobelets-pre-doses.html</t>
  </si>
  <si>
    <t>http://www.aquafontaine.fr/images/2009/09/21/gobeletspredoses-1.jpg.jpeg</t>
  </si>
  <si>
    <t>Gobelets prÃ©-dosÃ©s</t>
  </si>
  <si>
    <t>http://www.fontaineco.fr/accessoires/43-gobelets-pre-doses.html</t>
  </si>
  <si>
    <t>http://www.aquafontaine.fr/images/2013/01/14/bonbonne600_jpg.jpeg</t>
  </si>
  <si>
    <t>Carton de 12 bouteilles de Co2</t>
  </si>
  <si>
    <t>14.01.2013  14:34:37</t>
  </si>
  <si>
    <t>00:00.829</t>
  </si>
  <si>
    <t>http://www.fontaineco.fr/accessoires/44-carton-12-bouteilles-de-co2.html</t>
  </si>
  <si>
    <t>http://www.aquafontaine.fr/images/2009/09/07/uno.jpg.jpeg</t>
  </si>
  <si>
    <t>Collecteur de gobelets - UNO</t>
  </si>
  <si>
    <t>21.05.2010  14:25:23</t>
  </si>
  <si>
    <t>00:00.940</t>
  </si>
  <si>
    <t>http://www.fontaineco.fr/accessoires/6-collecteur-gobelets-uno.html</t>
  </si>
  <si>
    <t>http://www.aquafontaine.fr/contact.php?fontaine=en%20promotion</t>
  </si>
  <si>
    <t>00:00.700</t>
  </si>
  <si>
    <t>http://www.youtube.com/embed/sueqfan8gwc?rel=0</t>
  </si>
  <si>
    <t>http://www.aquafontaine.fr/images/maintenance_1.jpg</t>
  </si>
  <si>
    <t>Filtre de fontaines Ã  eau</t>
  </si>
  <si>
    <t>00:00.813</t>
  </si>
  <si>
    <t>http://www.aquafontaine.fr/images/maintenance_2.jpg</t>
  </si>
  <si>
    <t>Interventions de maintenance</t>
  </si>
  <si>
    <t>00:00.747</t>
  </si>
  <si>
    <t>http://www.aquafontaine.fr/images/maintenance_3.jpg</t>
  </si>
  <si>
    <t>filtre Ã  charbon</t>
  </si>
  <si>
    <t>00:00.806</t>
  </si>
  <si>
    <t>http://www.aquafontaine.fr/produits/rs.gif</t>
  </si>
  <si>
    <t>acquablu</t>
  </si>
  <si>
    <t>21.05.2010  14:24:41</t>
  </si>
  <si>
    <t>00:00.607</t>
  </si>
  <si>
    <t>00:01.383</t>
  </si>
  <si>
    <t>00:02.044</t>
  </si>
  <si>
    <t>http://www.aquafontaine.fr/produits/azure_sport2.gif</t>
  </si>
  <si>
    <t>28.11.2011  10:26:13</t>
  </si>
  <si>
    <t>00:00.743</t>
  </si>
  <si>
    <t>http://www.aquafontaine.fr/fontaines/azure_sport.php?afficher=description</t>
  </si>
  <si>
    <t>00:01.318</t>
  </si>
  <si>
    <t>http://www.aquafontaine.fr/contact.php?fontaine=Azure_sport</t>
  </si>
  <si>
    <t>00:00.741</t>
  </si>
  <si>
    <t>http://www.aquafontaine.fr/images/installation_1.jpg</t>
  </si>
  <si>
    <t>00:00.948</t>
  </si>
  <si>
    <t>http://www.aquafontaine.fr/images/installation_2.jpg</t>
  </si>
  <si>
    <t>VÃ©rification de la pression d'eau</t>
  </si>
  <si>
    <t>21.05.2010  14:25:54</t>
  </si>
  <si>
    <t>00:00.555</t>
  </si>
  <si>
    <t>http://www.aquafontaine.fr/images/installation_3.jpg</t>
  </si>
  <si>
    <t>SystÃ¨me anti-fuite pour fontaines rÃ©seau</t>
  </si>
  <si>
    <t>21.05.2010  14:25:55</t>
  </si>
  <si>
    <t>00:01.032</t>
  </si>
  <si>
    <t>http://www.aquafontaine.fr/images/installation_4.jpg</t>
  </si>
  <si>
    <t>Vanne d'arrÃªt d'urgence</t>
  </si>
  <si>
    <t>00:00.744</t>
  </si>
  <si>
    <t>http://www.aquafontaine.fr/images/installation_5.jpg</t>
  </si>
  <si>
    <t>Evacuation d'eau usÃ©e</t>
  </si>
  <si>
    <t>21.05.2010  14:25:56</t>
  </si>
  <si>
    <t>00:00.958</t>
  </si>
  <si>
    <t>http://www.aquafontaine.fr/images/installation_6.jpg</t>
  </si>
  <si>
    <t>Fontaine Ã  eau</t>
  </si>
  <si>
    <t>http://www.aquafontaine.fr/images/installation_7.jpg</t>
  </si>
  <si>
    <t>21.05.2010  14:25:57</t>
  </si>
  <si>
    <t>00:00.646</t>
  </si>
  <si>
    <t>http://www.aquafontaine.fr/images/installation_8.jpg</t>
  </si>
  <si>
    <t>00:01.035</t>
  </si>
  <si>
    <t>http://www.aquafontaine.fr/produits/Lumio.gif</t>
  </si>
  <si>
    <t>21.05.2010  14:24:31</t>
  </si>
  <si>
    <t>00:00.858</t>
  </si>
  <si>
    <t>00:02.073</t>
  </si>
  <si>
    <t>00:01.208</t>
  </si>
  <si>
    <t>http://www.aquafontaine.fr/produits/wl2fwsocle.gif</t>
  </si>
  <si>
    <t>WL2 FW Socle</t>
  </si>
  <si>
    <t>14.01.2013  14:23:26</t>
  </si>
  <si>
    <t>00:01.105</t>
  </si>
  <si>
    <t>http://www.aquafontaine.fr/fontaines/wl2fwsocle.php?afficher=description</t>
  </si>
  <si>
    <t>http://www.aquafontaine.fr/contact.php?fontaine=WL2 FW Socle</t>
  </si>
  <si>
    <t>00:00.945</t>
  </si>
  <si>
    <t>http://www.aquafontaine.fr/produits/wl2fwmini.gif</t>
  </si>
  <si>
    <t>WL 1500 Minibar</t>
  </si>
  <si>
    <t>14.01.2013  13:08:21</t>
  </si>
  <si>
    <t>00:01.022</t>
  </si>
  <si>
    <t>http://www.aquafontaine.fr/fontaines/wl2fwminibar.php?afficher=description</t>
  </si>
  <si>
    <t>00:00.985</t>
  </si>
  <si>
    <t>http://www.aquafontaine.fr/contact.php?fontaine=WL2 FW Minibar</t>
  </si>
  <si>
    <t>00:00.774</t>
  </si>
  <si>
    <t>http://www.aquafontaine.fr/images/block-fonce-onglet-109.gif</t>
  </si>
  <si>
    <t>28.11.2011  10:17:41</t>
  </si>
  <si>
    <t>00:01.230</t>
  </si>
  <si>
    <t>http://www.aquafontaine.fr/images/block-fonce-onglet-157.gif</t>
  </si>
  <si>
    <t>00:00.981</t>
  </si>
  <si>
    <t>http://www.aquafontaine.fr/produits/demilune2.gif</t>
  </si>
  <si>
    <t>00:00.941</t>
  </si>
  <si>
    <t>00:01.053</t>
  </si>
  <si>
    <t>http://www.aquafontaine.fr/contact.php?fontaine=Demi&lt;</t>
  </si>
  <si>
    <t>00:01.066</t>
  </si>
  <si>
    <t>http://www.aquafontaine.fr/produits/wl1500socle.gif</t>
  </si>
  <si>
    <t>WL 1500 socle</t>
  </si>
  <si>
    <t>14.01.2013  13:08:20</t>
  </si>
  <si>
    <t>00:00.919</t>
  </si>
  <si>
    <t>http://www.aquafontaine.fr/fontaines/wl1500socle.php?afficher=description</t>
  </si>
  <si>
    <t>00:01.025</t>
  </si>
  <si>
    <t>http://www.aquafontaine.fr/contact.php?fontaine=WL 1500 Socle</t>
  </si>
  <si>
    <t>00:00.986</t>
  </si>
  <si>
    <t>http://www.aquafontaine.fr/produits/unite.gif</t>
  </si>
  <si>
    <t>unite</t>
  </si>
  <si>
    <t>23.11.2012  09:25:10</t>
  </si>
  <si>
    <t>00:00.953</t>
  </si>
  <si>
    <t>http://www.aquafontaine.fr/fontaines/unite.php?afficher=description</t>
  </si>
  <si>
    <t>00:01.240</t>
  </si>
  <si>
    <t>http://www.aquafontaine.fr/contact.php?fontaine=Unite</t>
  </si>
  <si>
    <t>http://www.aquafontaine.fr/produits/kalix2.gif</t>
  </si>
  <si>
    <t>00:01.357</t>
  </si>
  <si>
    <t>00:01.340</t>
  </si>
  <si>
    <t>http://www.aquafontaine.fr/produits/wl1500mini.gif</t>
  </si>
  <si>
    <t>14.01.2013  15:21:04</t>
  </si>
  <si>
    <t>00:01.034</t>
  </si>
  <si>
    <t>http://www.aquafontaine.fr/fontaines/wl1500minibar.php?afficher=description</t>
  </si>
  <si>
    <t>00:01.619</t>
  </si>
  <si>
    <t>http://www.aquafontaine.fr/contact.php?fontaine=WL 1500 Minibar</t>
  </si>
  <si>
    <t>00:01.047</t>
  </si>
  <si>
    <t>http://www.aquafontaine.fr/produits/eda2.gif</t>
  </si>
  <si>
    <t>21.05.2010  14:24:26</t>
  </si>
  <si>
    <t>00:01.055</t>
  </si>
  <si>
    <t>00:01.304</t>
  </si>
  <si>
    <t>00:01.150</t>
  </si>
  <si>
    <t>http://www.aquafontaine.fr/images/kalixfront.jpg</t>
  </si>
  <si>
    <t>00:01.131</t>
  </si>
  <si>
    <t>http://www.aquafontaine.fr/images/kalixtop.jpg</t>
  </si>
  <si>
    <t>00:01.273</t>
  </si>
  <si>
    <t>http://www.aquafontaine.fr/produits/oasis2.gif</t>
  </si>
  <si>
    <t>Oasis</t>
  </si>
  <si>
    <t>21.05.2010  14:24:36</t>
  </si>
  <si>
    <t>00:01.062</t>
  </si>
  <si>
    <t>http://www.aquafontaine.fr/fontaines/oasis.php?afficher=description</t>
  </si>
  <si>
    <t>00:01.348</t>
  </si>
  <si>
    <t>http://www.aquafontaine.fr/contact.php?fontaine=Basic&lt;</t>
  </si>
  <si>
    <t>00:01.107</t>
  </si>
  <si>
    <t>http://www.aquafontaine.fr/produits/odream.gif</t>
  </si>
  <si>
    <t>14.01.2013  13:08:19</t>
  </si>
  <si>
    <t>00:00.932</t>
  </si>
  <si>
    <t>http://www.aquafontaine.fr/fontaines/odream.php?afficher=description</t>
  </si>
  <si>
    <t>00:00.993</t>
  </si>
  <si>
    <t>http://www.aquafontaine.fr/contact.php?fontaine=odream</t>
  </si>
  <si>
    <t>00:01.135</t>
  </si>
  <si>
    <t>http://www.aquafontaine.fr/produits/elite.gif</t>
  </si>
  <si>
    <t>Elite</t>
  </si>
  <si>
    <t>14.01.2013  14:20:02</t>
  </si>
  <si>
    <t>00:00.728</t>
  </si>
  <si>
    <t>http://www.aquafontaine.fr/fontaines/elite.php?afficher=description</t>
  </si>
  <si>
    <t>00:00.969</t>
  </si>
  <si>
    <t>http://www.aquafontaine.fr/contact.php?fontaine=Elite</t>
  </si>
  <si>
    <t>00:00.732</t>
  </si>
  <si>
    <t>http://www.aquafontaine.fr/produits/rc.gif</t>
  </si>
  <si>
    <t>00:00.788</t>
  </si>
  <si>
    <t xml:space="preserve">La fontaine Kalix allie élégance et haute performance dans un ensemble design et moderne.Destinée à une utilisation dans les bureaux, écoles, magasins ou autres espaces publics, la fontaine Kalix est idéale pour ceux qui veulent un style raffiné et élégant. Couleur standard : argent / noir </t>
  </si>
  <si>
    <t>Fontaine à eau pour collectivité, industrie, entreprise, particulier, découvrez, tout nos modèles en ligne.Eau réfrigérée, tempérée, plate ou gazeuse, sur comptoir ou sur socle.</t>
  </si>
  <si>
    <t xml:space="preserve">La fontaine EDA est un petit modèle commun, économique, caractérisée par son design simple et carré et par sa carrosserie monobloc.Le modèle se raccorde sur le réseau d'eau potable avec évacuation au réseau des eaux usées.Le robinet rince-bouche (option) évite l'usage des gobelets et permet de boire au jet.Echangeur inox à détente directe. Aucune stagnation de l'eau dans un réservoir.Refroidissement à banc de glace haute performance.Cette technologie réduit de 50% la consommation d'énergie pour une meilleure protection de l'environnement.Couleur standard : gris bleuté. </t>
  </si>
  <si>
    <t xml:space="preserve">    *  Les fontaines Demi-Lune par leur forme élégante et sobre, s'intègrent parfaitement dans tous les milieux, halls d'entrée, ateliers, établissement scolaires ou elles sont particulièrement appréciées pour leur forme arrondie.     * Aucun angle vif.     * Disponible en six coloris : Blanc marbré, Vert d'eau, Bleu vif, Abricot, Gris bleuté, Gris métalisé. Les fontaines Demi-Lune par leur forme élégante et sobre, s'intègrent parfaitement dans tous les milieux, halls d'entrée, ateliers, établissement scolaires ou elles sont particulièrement appréciées pour leur forme arrondie.Aucun angle vif.Disponible en six coloris : Blanc marbré, Vert d'eau, Bleu vif, Abricot, Gris bleuté, Gris métalisé. </t>
  </si>
  <si>
    <t>Après la création de l'arrivée d'eau, notre technicien vérifie si le niveau de pression est acceptable pour la bonne utilisation de votre fontaine. Notre technicien vous montrera son fonctionnement et vous fera déguster l'eau de votre nouvelle fontaine.</t>
  </si>
  <si>
    <t>En tant que professionnels de la fontaine réseau, nous accordons une grande importance à l'entretien et à la maintenance de nos machines.Afin d'assurer le bon fonctionnement de nos fontaines et rester proche des clients qui nous font confiance, nous effectuons une visite par an minimum pour l'ensemble du parc.</t>
  </si>
  <si>
    <t>Aquafontaine, de par son choix d'activité est au coeur du développement durable.Entretien, pose, installation, maintenance, vente et location de fontaine dans toute la france.</t>
  </si>
  <si>
    <t>Collecteur de gobelet, bonbonne de gaz CO2, filtre à charbon actif, gobelets pré-dosés pour fontaine à eau n° 0826 107 170</t>
  </si>
  <si>
    <t>fontaine a eau  Aquafontaine, 13 rue Roland Garros Parc d'activité de l'aéroport Andrézieux-Bouthéon loire 42 n° 0826 170 710.Vente, location, installation, maintenance de fontaine à eau et machines à café.</t>
  </si>
  <si>
    <t>La société Aqua Fontaines a investit sur un progiciel DA Click (JLD Informatique) spécialement conçu pour notre profession afin d'optimiser nos interventions. Cette nouvelle gestion informatique permet un gain important de productivité en réorganisant l'exploitation.</t>
  </si>
  <si>
    <t xml:space="preserve">    *  Ce modèle au design novateur et au coloris élégant s'intègre parfaitement dans n'importe quel environnement et plus particulièrement en milieu bureautique. La Lumio, fontaine esthétique et moderneest, par ses fonctions simples, un modèle très économique. Le modèle se raccorde sur le réseau d'eau potable avec la possibilité d'évacuation au réseau d'eaux usées. L'eau filtrée supprime les goûts désagréables comme le chlore et les impuretés. Disponible en quatre coloris : orange, rouge, beige ou blanc </t>
  </si>
  <si>
    <t>Fontaine à eau, parfaitement adaptés aux collectivités, hôpitaux, restaurants, on les utilise en cafétérias et refectoires pour remplir les carafes d'eau fraîche.Cette technologie réduit de 50% la consommation d'énergie pour une meilleure protection de l'environnement.</t>
  </si>
  <si>
    <t xml:space="preserve">Fontaine à eau sur comptoir, parfaitement adaptés aux collectivités, hôpitaux, restaurants, on les utilise en cafétérias et réfectoires pour remplir les carafes d'eau fraîche. </t>
  </si>
  <si>
    <t>Indexation Google</t>
  </si>
  <si>
    <t>Index principal Google</t>
  </si>
  <si>
    <t>www.aquafontaine.fr/contact.php</t>
  </si>
  <si>
    <t>www.aquafontaine.fr/pose-installation.php</t>
  </si>
  <si>
    <t>www.aquafontaine.fr/fontaines/oasis.php</t>
  </si>
  <si>
    <t>www.aquafontaine.fr/fontaines/lumio.php</t>
  </si>
  <si>
    <t>www.aquafontaine.fr/fontaines.php</t>
  </si>
  <si>
    <t>www.aquafontaine.fr/maintenance.php</t>
  </si>
  <si>
    <t>www.aquafontaine.fr/accessoires.php</t>
  </si>
  <si>
    <t>www.aquafontaine.fr/fontaines/rs.php?afficher=description</t>
  </si>
  <si>
    <t>Indexation Bing</t>
  </si>
  <si>
    <t>Taille title</t>
  </si>
  <si>
    <t>Nbre car. Sup</t>
  </si>
  <si>
    <t>Analyse</t>
  </si>
  <si>
    <t>Doublon description</t>
  </si>
  <si>
    <t>PR</t>
  </si>
  <si>
    <r>
      <t>4</t>
    </r>
    <r>
      <rPr>
        <sz val="8"/>
        <color rgb="FF555555"/>
        <rFont val="Arial"/>
        <family val="2"/>
      </rPr>
      <t>(3)</t>
    </r>
  </si>
  <si>
    <t>2.04</t>
  </si>
  <si>
    <t>www.aquafontaine.fr/</t>
  </si>
  <si>
    <t>57.68</t>
  </si>
  <si>
    <t>58.67</t>
  </si>
  <si>
    <t>1.00</t>
  </si>
  <si>
    <t>12,000,000</t>
  </si>
  <si>
    <t>fontaine à eau</t>
  </si>
  <si>
    <r>
      <t>11</t>
    </r>
    <r>
      <rPr>
        <sz val="8"/>
        <color rgb="FF555555"/>
        <rFont val="Arial"/>
        <family val="2"/>
      </rPr>
      <t>(6)</t>
    </r>
  </si>
  <si>
    <t>2.00</t>
  </si>
  <si>
    <t>20.44</t>
  </si>
  <si>
    <t>20.38</t>
  </si>
  <si>
    <r>
      <t>3</t>
    </r>
    <r>
      <rPr>
        <sz val="8"/>
        <color rgb="FF555555"/>
        <rFont val="Arial"/>
        <family val="2"/>
      </rPr>
      <t>(1)</t>
    </r>
  </si>
  <si>
    <t>1.78</t>
  </si>
  <si>
    <t>12.15</t>
  </si>
  <si>
    <t>10.78</t>
  </si>
  <si>
    <t>11,800,000</t>
  </si>
  <si>
    <t>fontaines à eau</t>
  </si>
  <si>
    <r>
      <t>7</t>
    </r>
    <r>
      <rPr>
        <sz val="8"/>
        <color rgb="FF555555"/>
        <rFont val="Arial"/>
        <family val="2"/>
      </rPr>
      <t>(6)</t>
    </r>
  </si>
  <si>
    <t>2.40</t>
  </si>
  <si>
    <t>2.38</t>
  </si>
  <si>
    <t>2.84</t>
  </si>
  <si>
    <t>fontaines a eau</t>
  </si>
  <si>
    <r>
      <t>3</t>
    </r>
    <r>
      <rPr>
        <sz val="8"/>
        <color rgb="FF555555"/>
        <rFont val="Arial"/>
        <family val="2"/>
      </rPr>
      <t>(3)</t>
    </r>
  </si>
  <si>
    <t>2.23</t>
  </si>
  <si>
    <t>2.26</t>
  </si>
  <si>
    <t>2.51</t>
  </si>
  <si>
    <t>0.94</t>
  </si>
  <si>
    <t>2,990,000</t>
  </si>
  <si>
    <t>fontaine 0 eau</t>
  </si>
  <si>
    <r>
      <t>2</t>
    </r>
    <r>
      <rPr>
        <sz val="8"/>
        <color rgb="FF555555"/>
        <rFont val="Arial"/>
        <family val="2"/>
      </rPr>
      <t>(2)</t>
    </r>
  </si>
  <si>
    <t>2.12</t>
  </si>
  <si>
    <t>0.83</t>
  </si>
  <si>
    <t>0.88</t>
  </si>
  <si>
    <t>7,840,000</t>
  </si>
  <si>
    <t>fontaine d eau</t>
  </si>
  <si>
    <r>
      <t>19</t>
    </r>
    <r>
      <rPr>
        <sz val="8"/>
        <color rgb="FF555555"/>
        <rFont val="Arial"/>
        <family val="2"/>
      </rPr>
      <t>(16)</t>
    </r>
  </si>
  <si>
    <t>1.94</t>
  </si>
  <si>
    <t>0.60</t>
  </si>
  <si>
    <t>0.58</t>
  </si>
  <si>
    <t>4,550,000</t>
  </si>
  <si>
    <t>fontaine à eaux</t>
  </si>
  <si>
    <t>2.24</t>
  </si>
  <si>
    <t>0.57</t>
  </si>
  <si>
    <t>0.64</t>
  </si>
  <si>
    <t>3,240,000</t>
  </si>
  <si>
    <t>fontaine a</t>
  </si>
  <si>
    <r>
      <t>3</t>
    </r>
    <r>
      <rPr>
        <sz val="8"/>
        <color rgb="FF555555"/>
        <rFont val="Arial"/>
        <family val="2"/>
      </rPr>
      <t>(4)</t>
    </r>
  </si>
  <si>
    <t>0.70</t>
  </si>
  <si>
    <t>0.20</t>
  </si>
  <si>
    <t>0.52</t>
  </si>
  <si>
    <t>81,200,000</t>
  </si>
  <si>
    <t>fontaine eau entreprise</t>
  </si>
  <si>
    <r>
      <t>5</t>
    </r>
    <r>
      <rPr>
        <sz val="8"/>
        <color rgb="FF555555"/>
        <rFont val="Arial"/>
        <family val="2"/>
      </rPr>
      <t>(6)</t>
    </r>
  </si>
  <si>
    <t>2.34</t>
  </si>
  <si>
    <t>0.61</t>
  </si>
  <si>
    <t>0.96</t>
  </si>
  <si>
    <t>1,950,000</t>
  </si>
  <si>
    <t>Mot-clé</t>
  </si>
  <si>
    <t>Pos</t>
  </si>
  <si>
    <t>Volume</t>
  </si>
  <si>
    <t>CPC</t>
  </si>
  <si>
    <t>URL</t>
  </si>
  <si>
    <t>Trafic %</t>
  </si>
  <si>
    <t>Coûts %</t>
  </si>
  <si>
    <t>Comp.</t>
  </si>
  <si>
    <t>Résultats</t>
  </si>
  <si>
    <t>Tendances</t>
  </si>
  <si>
    <t>Source de SERP</t>
  </si>
  <si>
    <t>fontaine de l eau</t>
  </si>
  <si>
    <r>
      <t>12</t>
    </r>
    <r>
      <rPr>
        <sz val="8"/>
        <color rgb="FF555555"/>
        <rFont val="Arial"/>
        <family val="2"/>
      </rPr>
      <t> </t>
    </r>
  </si>
  <si>
    <t>1.71</t>
  </si>
  <si>
    <t>0.01</t>
  </si>
  <si>
    <t>12,200,000</t>
  </si>
  <si>
    <r>
      <t>13</t>
    </r>
    <r>
      <rPr>
        <sz val="8"/>
        <color rgb="FF555555"/>
        <rFont val="Arial"/>
        <family val="2"/>
      </rPr>
      <t> </t>
    </r>
  </si>
  <si>
    <t>www.aquafontaine...is.php</t>
  </si>
  <si>
    <t>0.00</t>
  </si>
  <si>
    <t>fontaine à eau pour entreprise</t>
  </si>
  <si>
    <r>
      <t>16</t>
    </r>
    <r>
      <rPr>
        <sz val="8"/>
        <color rgb="FF555555"/>
        <rFont val="Arial"/>
        <family val="2"/>
      </rPr>
      <t> </t>
    </r>
  </si>
  <si>
    <t>3.17</t>
  </si>
  <si>
    <t>0.02</t>
  </si>
  <si>
    <t>distributeur gobelets</t>
  </si>
  <si>
    <r>
      <t>20</t>
    </r>
    <r>
      <rPr>
        <sz val="8"/>
        <color rgb="FF555555"/>
        <rFont val="Arial"/>
        <family val="2"/>
      </rPr>
      <t> </t>
    </r>
  </si>
  <si>
    <t>0.31</t>
  </si>
  <si>
    <t>www.aquafontaine...es.php</t>
  </si>
  <si>
    <t>achat fontaine a eau</t>
  </si>
  <si>
    <t>1.85</t>
  </si>
  <si>
    <t>1,920,000</t>
  </si>
  <si>
    <t>fontaine sur reseau</t>
  </si>
  <si>
    <r>
      <t>15</t>
    </r>
    <r>
      <rPr>
        <sz val="8"/>
        <color rgb="FF555555"/>
        <rFont val="Arial"/>
        <family val="2"/>
      </rPr>
      <t>(14)</t>
    </r>
  </si>
  <si>
    <t>1.95</t>
  </si>
  <si>
    <t>0.82</t>
  </si>
  <si>
    <t>4,470,000</t>
  </si>
  <si>
    <t>fontaine a eaux</t>
  </si>
  <si>
    <r>
      <t>19</t>
    </r>
    <r>
      <rPr>
        <sz val="8"/>
        <color rgb="FF555555"/>
        <rFont val="Arial"/>
        <family val="2"/>
      </rPr>
      <t>(19)</t>
    </r>
  </si>
  <si>
    <t>2.17</t>
  </si>
  <si>
    <t>www.aquafontaine...on.php</t>
  </si>
  <si>
    <t>3,200,000</t>
  </si>
  <si>
    <t>fontaine inox</t>
  </si>
  <si>
    <t>www.aquafontaine...iption</t>
  </si>
  <si>
    <t>0.03</t>
  </si>
  <si>
    <t>0.92</t>
  </si>
  <si>
    <t>1,450,000</t>
  </si>
  <si>
    <t>fontaine a eau sur reseau</t>
  </si>
  <si>
    <r>
      <t>16</t>
    </r>
    <r>
      <rPr>
        <sz val="8"/>
        <color rgb="FF555555"/>
        <rFont val="Arial"/>
        <family val="2"/>
      </rPr>
      <t>(13)</t>
    </r>
  </si>
  <si>
    <t>2.50</t>
  </si>
  <si>
    <t>0.97</t>
  </si>
  <si>
    <t>fontaine eau reseau</t>
  </si>
  <si>
    <r>
      <t>13</t>
    </r>
    <r>
      <rPr>
        <sz val="8"/>
        <color rgb="FF555555"/>
        <rFont val="Arial"/>
        <family val="2"/>
      </rPr>
      <t>(10)</t>
    </r>
  </si>
  <si>
    <t>0.04</t>
  </si>
  <si>
    <t>0.05</t>
  </si>
  <si>
    <t>1,930,000</t>
  </si>
  <si>
    <t>eau fontaine</t>
  </si>
  <si>
    <t>1.51</t>
  </si>
  <si>
    <t>0.41</t>
  </si>
  <si>
    <t>12,100,000</t>
  </si>
  <si>
    <t>fontaines eau</t>
  </si>
  <si>
    <t>1.34</t>
  </si>
  <si>
    <t>0.32</t>
  </si>
  <si>
    <t>0.21</t>
  </si>
  <si>
    <t>3,570,000</t>
  </si>
  <si>
    <t>fontaine d eau prix</t>
  </si>
  <si>
    <t>1.62</t>
  </si>
  <si>
    <t>0.13</t>
  </si>
  <si>
    <t>0.11</t>
  </si>
  <si>
    <t>2,860,000</t>
  </si>
  <si>
    <t>fontaines d eau</t>
  </si>
  <si>
    <t>2.31</t>
  </si>
  <si>
    <t>0.87</t>
  </si>
  <si>
    <t>5,770,000</t>
  </si>
  <si>
    <t>fontaine reseau</t>
  </si>
  <si>
    <t>1.96</t>
  </si>
  <si>
    <t>0.09</t>
  </si>
  <si>
    <r>
      <t>6</t>
    </r>
    <r>
      <rPr>
        <sz val="8"/>
        <color rgb="FF555555"/>
        <rFont val="Arial"/>
        <family val="2"/>
      </rPr>
      <t> </t>
    </r>
  </si>
  <si>
    <t>fontaine a eau prix</t>
  </si>
  <si>
    <r>
      <t>11</t>
    </r>
    <r>
      <rPr>
        <sz val="8"/>
        <color rgb="FF555555"/>
        <rFont val="Arial"/>
        <family val="2"/>
      </rPr>
      <t> </t>
    </r>
  </si>
  <si>
    <t>1.80</t>
  </si>
  <si>
    <t>0.12</t>
  </si>
  <si>
    <t>4,210,000</t>
  </si>
  <si>
    <t>fontaine a eau entreprise</t>
  </si>
  <si>
    <t>3.12</t>
  </si>
  <si>
    <t>0.98</t>
  </si>
  <si>
    <t>1,900,000</t>
  </si>
  <si>
    <r>
      <t>19</t>
    </r>
    <r>
      <rPr>
        <sz val="8"/>
        <color rgb="FF555555"/>
        <rFont val="Arial"/>
        <family val="2"/>
      </rPr>
      <t>(15)</t>
    </r>
  </si>
  <si>
    <r>
      <t>14</t>
    </r>
    <r>
      <rPr>
        <sz val="8"/>
        <color rgb="FF555555"/>
        <rFont val="Arial"/>
        <family val="2"/>
      </rPr>
      <t>(13)</t>
    </r>
  </si>
  <si>
    <r>
      <t>5</t>
    </r>
    <r>
      <rPr>
        <sz val="8"/>
        <color rgb="FF555555"/>
        <rFont val="Arial"/>
        <family val="2"/>
      </rPr>
      <t>(4)</t>
    </r>
  </si>
  <si>
    <t>fontaine réseau</t>
  </si>
  <si>
    <t>0.07</t>
  </si>
  <si>
    <t>0.08</t>
  </si>
  <si>
    <t>0.95</t>
  </si>
  <si>
    <t>50,800,000</t>
  </si>
  <si>
    <r>
      <t>- </t>
    </r>
    <r>
      <rPr>
        <b/>
        <sz val="8"/>
        <color rgb="FF555555"/>
        <rFont val="Arial"/>
        <family val="2"/>
      </rPr>
      <t>(1.40)</t>
    </r>
  </si>
  <si>
    <r>
      <t>- </t>
    </r>
    <r>
      <rPr>
        <sz val="8"/>
        <color rgb="FF555555"/>
        <rFont val="Arial"/>
        <family val="2"/>
      </rPr>
      <t>(1.51)</t>
    </r>
  </si>
  <si>
    <t>10,300,000</t>
  </si>
  <si>
    <t>fontaines à eau sur réseau</t>
  </si>
  <si>
    <t>1.83</t>
  </si>
  <si>
    <r>
      <t>- </t>
    </r>
    <r>
      <rPr>
        <b/>
        <sz val="8"/>
        <color rgb="FF555555"/>
        <rFont val="Arial"/>
        <family val="2"/>
      </rPr>
      <t>(0.04)</t>
    </r>
  </si>
  <si>
    <r>
      <t>- </t>
    </r>
    <r>
      <rPr>
        <sz val="8"/>
        <color rgb="FF555555"/>
        <rFont val="Arial"/>
        <family val="2"/>
      </rPr>
      <t>(0.04)</t>
    </r>
  </si>
  <si>
    <t>eau de fontaine</t>
  </si>
  <si>
    <t>1.36</t>
  </si>
  <si>
    <r>
      <t>- </t>
    </r>
    <r>
      <rPr>
        <b/>
        <sz val="8"/>
        <color rgb="FF555555"/>
        <rFont val="Arial"/>
        <family val="2"/>
      </rPr>
      <t>(0.00)</t>
    </r>
  </si>
  <si>
    <r>
      <t>- </t>
    </r>
    <r>
      <rPr>
        <sz val="8"/>
        <color rgb="FF555555"/>
        <rFont val="Arial"/>
        <family val="2"/>
      </rPr>
      <t>(0.00)</t>
    </r>
  </si>
  <si>
    <t>0.85</t>
  </si>
  <si>
    <t>1,040,000</t>
  </si>
  <si>
    <r>
      <t>6</t>
    </r>
    <r>
      <rPr>
        <sz val="8"/>
        <color rgb="FF555555"/>
        <rFont val="Arial"/>
        <family val="2"/>
      </rPr>
      <t>(2)</t>
    </r>
  </si>
  <si>
    <t>0.34</t>
  </si>
  <si>
    <t>Position changées</t>
  </si>
  <si>
    <t>Position difference</t>
  </si>
  <si>
    <t> chateaudeau.com  </t>
  </si>
  <si>
    <t>3.9k</t>
  </si>
  <si>
    <t>5.6k</t>
  </si>
  <si>
    <t>8.5k</t>
  </si>
  <si>
    <t>12.1k</t>
  </si>
  <si>
    <r>
      <t> </t>
    </r>
    <r>
      <rPr>
        <u/>
        <sz val="9"/>
        <color rgb="FF0B5B81"/>
        <rFont val="Arial"/>
        <family val="2"/>
      </rPr>
      <t>leguide.com</t>
    </r>
    <r>
      <rPr>
        <sz val="9"/>
        <color rgb="FF333333"/>
        <rFont val="Arial"/>
        <family val="2"/>
      </rPr>
      <t>  </t>
    </r>
  </si>
  <si>
    <t>423.7k</t>
  </si>
  <si>
    <t>2.0m</t>
  </si>
  <si>
    <t>1.3m</t>
  </si>
  <si>
    <t>217.8k</t>
  </si>
  <si>
    <r>
      <t> </t>
    </r>
    <r>
      <rPr>
        <u/>
        <sz val="9"/>
        <color rgb="FF0B5B81"/>
        <rFont val="Arial"/>
        <family val="2"/>
      </rPr>
      <t>fontaines-sequoia.com</t>
    </r>
    <r>
      <rPr>
        <sz val="9"/>
        <color rgb="FF333333"/>
        <rFont val="Arial"/>
        <family val="2"/>
      </rPr>
      <t>  </t>
    </r>
  </si>
  <si>
    <t>1.2k</t>
  </si>
  <si>
    <r>
      <t> </t>
    </r>
    <r>
      <rPr>
        <u/>
        <sz val="9"/>
        <color rgb="FF0B5B81"/>
        <rFont val="Arial"/>
        <family val="2"/>
      </rPr>
      <t>fontaine-direct.com</t>
    </r>
    <r>
      <rPr>
        <sz val="9"/>
        <color rgb="FF333333"/>
        <rFont val="Arial"/>
        <family val="2"/>
      </rPr>
      <t>  </t>
    </r>
  </si>
  <si>
    <t>1.4k</t>
  </si>
  <si>
    <r>
      <t> </t>
    </r>
    <r>
      <rPr>
        <u/>
        <sz val="9"/>
        <color rgb="FF0B5B81"/>
        <rFont val="Arial"/>
        <family val="2"/>
      </rPr>
      <t>mistralcoolers.com</t>
    </r>
    <r>
      <rPr>
        <sz val="9"/>
        <color rgb="FF333333"/>
        <rFont val="Arial"/>
        <family val="2"/>
      </rPr>
      <t>  </t>
    </r>
  </si>
  <si>
    <t>1.5k</t>
  </si>
  <si>
    <r>
      <t> </t>
    </r>
    <r>
      <rPr>
        <u/>
        <sz val="9"/>
        <color rgb="FF0B5B81"/>
        <rFont val="Arial"/>
        <family val="2"/>
      </rPr>
      <t>fontaine-a-eau-planete-bl…</t>
    </r>
    <r>
      <rPr>
        <sz val="9"/>
        <color rgb="FF333333"/>
        <rFont val="Arial"/>
        <family val="2"/>
      </rPr>
      <t>  </t>
    </r>
  </si>
  <si>
    <r>
      <t> </t>
    </r>
    <r>
      <rPr>
        <u/>
        <sz val="9"/>
        <color rgb="FF0B5B81"/>
        <rFont val="Arial"/>
        <family val="2"/>
      </rPr>
      <t>laguneo.com</t>
    </r>
    <r>
      <rPr>
        <sz val="9"/>
        <color rgb="FF333333"/>
        <rFont val="Arial"/>
        <family val="2"/>
      </rPr>
      <t>  </t>
    </r>
  </si>
  <si>
    <r>
      <t> </t>
    </r>
    <r>
      <rPr>
        <u/>
        <sz val="9"/>
        <color rgb="FF0B5B81"/>
        <rFont val="Arial"/>
        <family val="2"/>
      </rPr>
      <t>odyssee-fontaine.com</t>
    </r>
    <r>
      <rPr>
        <sz val="9"/>
        <color rgb="FF333333"/>
        <rFont val="Arial"/>
        <family val="2"/>
      </rPr>
      <t>  </t>
    </r>
  </si>
  <si>
    <r>
      <t> </t>
    </r>
    <r>
      <rPr>
        <u/>
        <sz val="9"/>
        <color rgb="FF0B5B81"/>
        <rFont val="Arial"/>
        <family val="2"/>
      </rPr>
      <t>sifec.com</t>
    </r>
    <r>
      <rPr>
        <sz val="9"/>
        <color rgb="FF333333"/>
        <rFont val="Arial"/>
        <family val="2"/>
      </rPr>
      <t>  </t>
    </r>
  </si>
  <si>
    <t>Domaine</t>
  </si>
  <si>
    <t>Competition level</t>
  </si>
  <si>
    <t>Mots-clés communs</t>
  </si>
  <si>
    <t>Mots-clés SE</t>
  </si>
  <si>
    <t>Trafic SE</t>
  </si>
  <si>
    <t>PrixTrafic SE</t>
  </si>
  <si>
    <t>Mots-clés Ads</t>
  </si>
  <si>
    <t>www.culligan.fr  </t>
  </si>
</sst>
</file>

<file path=xl/styles.xml><?xml version="1.0" encoding="utf-8"?>
<styleSheet xmlns="http://schemas.openxmlformats.org/spreadsheetml/2006/main">
  <numFmts count="2">
    <numFmt numFmtId="43" formatCode="_-* #,##0.00\ _€_-;\-* #,##0.00\ _€_-;_-* &quot;-&quot;??\ _€_-;_-@_-"/>
    <numFmt numFmtId="164" formatCode="_-* #,##0\ _€_-;\-* #,##0\ _€_-;_-* &quot;-&quot;??\ _€_-;_-@_-"/>
  </numFmts>
  <fonts count="24">
    <font>
      <sz val="10"/>
      <color theme="1"/>
      <name val="Verdana"/>
      <family val="2"/>
    </font>
    <font>
      <sz val="10"/>
      <color theme="1"/>
      <name val="Verdana"/>
      <family val="2"/>
    </font>
    <font>
      <b/>
      <sz val="10"/>
      <color theme="1"/>
      <name val="Verdana"/>
      <family val="2"/>
    </font>
    <font>
      <u/>
      <sz val="10"/>
      <color theme="10"/>
      <name val="Verdana"/>
      <family val="2"/>
    </font>
    <font>
      <sz val="10"/>
      <color rgb="FFFF0000"/>
      <name val="Verdana"/>
      <family val="2"/>
    </font>
    <font>
      <b/>
      <sz val="10"/>
      <color rgb="FFFF0000"/>
      <name val="Verdana"/>
      <family val="2"/>
    </font>
    <font>
      <b/>
      <sz val="10"/>
      <color rgb="FFFFC000"/>
      <name val="Verdana"/>
      <family val="2"/>
    </font>
    <font>
      <sz val="11"/>
      <color rgb="FFFF0000"/>
      <name val="Calibri"/>
      <family val="2"/>
      <scheme val="minor"/>
    </font>
    <font>
      <sz val="9"/>
      <color rgb="FF333333"/>
      <name val="Arial"/>
      <family val="2"/>
    </font>
    <font>
      <u/>
      <sz val="9"/>
      <color rgb="FF0B5B81"/>
      <name val="Arial"/>
      <family val="2"/>
    </font>
    <font>
      <sz val="8"/>
      <color rgb="FF555555"/>
      <name val="Arial"/>
      <family val="2"/>
    </font>
    <font>
      <b/>
      <sz val="9"/>
      <color rgb="FF333333"/>
      <name val="Arial"/>
      <family val="2"/>
    </font>
    <font>
      <sz val="9"/>
      <color rgb="FF333333"/>
      <name val="Verdana"/>
      <family val="2"/>
    </font>
    <font>
      <sz val="9"/>
      <color rgb="FF444444"/>
      <name val="Arial"/>
      <family val="2"/>
    </font>
    <font>
      <b/>
      <sz val="9"/>
      <color rgb="FF444444"/>
      <name val="Arial"/>
      <family val="2"/>
    </font>
    <font>
      <b/>
      <sz val="8"/>
      <color rgb="FF555555"/>
      <name val="Arial"/>
      <family val="2"/>
    </font>
    <font>
      <sz val="9"/>
      <color rgb="FF009900"/>
      <name val="Arial"/>
      <family val="2"/>
    </font>
    <font>
      <sz val="9"/>
      <color rgb="FFCC0000"/>
      <name val="Arial"/>
      <family val="2"/>
    </font>
    <font>
      <b/>
      <sz val="10"/>
      <color rgb="FF00B050"/>
      <name val="Verdana"/>
      <family val="2"/>
    </font>
    <font>
      <b/>
      <sz val="10"/>
      <color theme="3" tint="0.39997558519241921"/>
      <name val="Verdana"/>
      <family val="2"/>
    </font>
    <font>
      <b/>
      <sz val="10"/>
      <color theme="0" tint="-0.34998626667073579"/>
      <name val="Verdana"/>
      <family val="2"/>
    </font>
    <font>
      <b/>
      <sz val="10"/>
      <color theme="5" tint="-0.249977111117893"/>
      <name val="Verdana"/>
      <family val="2"/>
    </font>
    <font>
      <b/>
      <sz val="10"/>
      <color rgb="FF7030A0"/>
      <name val="Verdana"/>
      <family val="2"/>
    </font>
    <font>
      <b/>
      <sz val="10"/>
      <color theme="2" tint="-0.499984740745262"/>
      <name val="Verdana"/>
      <family val="2"/>
    </font>
  </fonts>
  <fills count="8">
    <fill>
      <patternFill patternType="none"/>
    </fill>
    <fill>
      <patternFill patternType="gray125"/>
    </fill>
    <fill>
      <patternFill patternType="solid">
        <fgColor rgb="FFF7F7F7"/>
        <bgColor indexed="64"/>
      </patternFill>
    </fill>
    <fill>
      <patternFill patternType="solid">
        <fgColor rgb="FFFFFFFF"/>
        <bgColor indexed="64"/>
      </patternFill>
    </fill>
    <fill>
      <patternFill patternType="solid">
        <fgColor rgb="FFEEEEEE"/>
        <bgColor indexed="64"/>
      </patternFill>
    </fill>
    <fill>
      <patternFill patternType="solid">
        <fgColor rgb="FFF5F5F5"/>
        <bgColor indexed="64"/>
      </patternFill>
    </fill>
    <fill>
      <patternFill patternType="solid">
        <fgColor rgb="FFE0E0E0"/>
        <bgColor indexed="64"/>
      </patternFill>
    </fill>
    <fill>
      <patternFill patternType="solid">
        <fgColor rgb="FFFFFFF0"/>
        <bgColor indexed="64"/>
      </patternFill>
    </fill>
  </fills>
  <borders count="5">
    <border>
      <left/>
      <right/>
      <top/>
      <bottom/>
      <diagonal/>
    </border>
    <border>
      <left style="medium">
        <color rgb="FFEEEEEE"/>
      </left>
      <right/>
      <top/>
      <bottom/>
      <diagonal/>
    </border>
    <border>
      <left/>
      <right style="medium">
        <color rgb="FFEEEEEE"/>
      </right>
      <top/>
      <bottom/>
      <diagonal/>
    </border>
    <border>
      <left/>
      <right style="medium">
        <color rgb="FFB6B8C5"/>
      </right>
      <top/>
      <bottom style="medium">
        <color rgb="FFB6B8C5"/>
      </bottom>
      <diagonal/>
    </border>
    <border>
      <left/>
      <right/>
      <top/>
      <bottom style="medium">
        <color rgb="FFB6B8C5"/>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75">
    <xf numFmtId="0" fontId="0" fillId="0" borderId="0" xfId="0"/>
    <xf numFmtId="0" fontId="3" fillId="0" borderId="0" xfId="2" applyAlignment="1" applyProtection="1"/>
    <xf numFmtId="0" fontId="2" fillId="0" borderId="0" xfId="0" applyFont="1"/>
    <xf numFmtId="164" fontId="3" fillId="0" borderId="0" xfId="1" applyNumberFormat="1" applyFont="1" applyAlignment="1" applyProtection="1"/>
    <xf numFmtId="164" fontId="0" fillId="0" borderId="0" xfId="1" applyNumberFormat="1" applyFont="1"/>
    <xf numFmtId="164" fontId="4" fillId="0" borderId="0" xfId="1" applyNumberFormat="1" applyFont="1" applyAlignment="1">
      <alignment vertical="center"/>
    </xf>
    <xf numFmtId="0" fontId="5" fillId="0" borderId="0" xfId="0" applyFont="1" applyAlignment="1">
      <alignment vertical="center"/>
    </xf>
    <xf numFmtId="0" fontId="4" fillId="0" borderId="0" xfId="0" applyFont="1" applyAlignment="1">
      <alignment vertical="center"/>
    </xf>
    <xf numFmtId="20" fontId="0" fillId="0" borderId="0" xfId="0" applyNumberFormat="1"/>
    <xf numFmtId="0" fontId="6" fillId="0" borderId="0" xfId="0" applyFont="1" applyAlignment="1">
      <alignment horizontal="center" vertical="center" wrapText="1"/>
    </xf>
    <xf numFmtId="0" fontId="0" fillId="0" borderId="0" xfId="0" applyAlignment="1">
      <alignment horizontal="center"/>
    </xf>
    <xf numFmtId="0" fontId="7" fillId="0" borderId="0" xfId="0" applyFont="1" applyAlignment="1">
      <alignment horizontal="center"/>
    </xf>
    <xf numFmtId="0" fontId="5" fillId="0" borderId="0" xfId="0" applyFont="1" applyAlignment="1">
      <alignment horizontal="center" vertical="center"/>
    </xf>
    <xf numFmtId="0" fontId="2" fillId="0" borderId="0" xfId="0" applyFont="1" applyAlignment="1">
      <alignment horizontal="center"/>
    </xf>
    <xf numFmtId="0" fontId="0" fillId="2" borderId="0" xfId="0" applyFill="1"/>
    <xf numFmtId="0" fontId="3" fillId="3" borderId="0" xfId="2" applyFill="1" applyAlignment="1" applyProtection="1">
      <alignment horizontal="left" wrapText="1"/>
    </xf>
    <xf numFmtId="0" fontId="8" fillId="3" borderId="1" xfId="0" applyFont="1" applyFill="1" applyBorder="1" applyAlignment="1">
      <alignment horizontal="right"/>
    </xf>
    <xf numFmtId="0" fontId="9" fillId="3" borderId="1" xfId="0" applyFont="1" applyFill="1" applyBorder="1" applyAlignment="1">
      <alignment horizontal="left" wrapText="1"/>
    </xf>
    <xf numFmtId="0" fontId="11" fillId="4" borderId="1" xfId="0" applyFont="1" applyFill="1" applyBorder="1" applyAlignment="1">
      <alignment horizontal="right"/>
    </xf>
    <xf numFmtId="0" fontId="12" fillId="3" borderId="0" xfId="0" applyFont="1" applyFill="1" applyAlignment="1">
      <alignment horizontal="right" wrapText="1"/>
    </xf>
    <xf numFmtId="0" fontId="12" fillId="3" borderId="1" xfId="0" applyFont="1" applyFill="1" applyBorder="1" applyAlignment="1">
      <alignment horizontal="right" wrapText="1"/>
    </xf>
    <xf numFmtId="0" fontId="3" fillId="3" borderId="1" xfId="2" applyFill="1" applyBorder="1" applyAlignment="1" applyProtection="1">
      <alignment horizontal="right" wrapText="1"/>
    </xf>
    <xf numFmtId="0" fontId="3" fillId="5" borderId="0" xfId="2" applyFill="1" applyAlignment="1" applyProtection="1">
      <alignment horizontal="left" wrapText="1"/>
    </xf>
    <xf numFmtId="0" fontId="8" fillId="5" borderId="1" xfId="0" applyFont="1" applyFill="1" applyBorder="1" applyAlignment="1">
      <alignment horizontal="right"/>
    </xf>
    <xf numFmtId="0" fontId="9" fillId="5" borderId="1" xfId="0" applyFont="1" applyFill="1" applyBorder="1" applyAlignment="1">
      <alignment horizontal="left" wrapText="1"/>
    </xf>
    <xf numFmtId="0" fontId="11" fillId="6" borderId="1" xfId="0" applyFont="1" applyFill="1" applyBorder="1" applyAlignment="1">
      <alignment horizontal="right"/>
    </xf>
    <xf numFmtId="0" fontId="12" fillId="5" borderId="0" xfId="0" applyFont="1" applyFill="1" applyAlignment="1">
      <alignment horizontal="right" wrapText="1"/>
    </xf>
    <xf numFmtId="0" fontId="12" fillId="5" borderId="1" xfId="0" applyFont="1" applyFill="1" applyBorder="1" applyAlignment="1">
      <alignment horizontal="right" wrapText="1"/>
    </xf>
    <xf numFmtId="0" fontId="3" fillId="5" borderId="1" xfId="2" applyFill="1" applyBorder="1" applyAlignment="1" applyProtection="1">
      <alignment horizontal="right" wrapText="1"/>
    </xf>
    <xf numFmtId="0" fontId="3" fillId="7" borderId="0" xfId="2" applyFill="1" applyAlignment="1" applyProtection="1">
      <alignment horizontal="left" wrapText="1"/>
    </xf>
    <xf numFmtId="0" fontId="8" fillId="7" borderId="1" xfId="0" applyFont="1" applyFill="1" applyBorder="1" applyAlignment="1">
      <alignment horizontal="right"/>
    </xf>
    <xf numFmtId="0" fontId="9" fillId="7" borderId="1" xfId="0" applyFont="1" applyFill="1" applyBorder="1" applyAlignment="1">
      <alignment horizontal="left" wrapText="1"/>
    </xf>
    <xf numFmtId="0" fontId="11" fillId="7" borderId="1" xfId="0" applyFont="1" applyFill="1" applyBorder="1" applyAlignment="1">
      <alignment horizontal="right"/>
    </xf>
    <xf numFmtId="0" fontId="12" fillId="7" borderId="0" xfId="0" applyFont="1" applyFill="1" applyAlignment="1">
      <alignment horizontal="right" wrapText="1"/>
    </xf>
    <xf numFmtId="0" fontId="12" fillId="7" borderId="1" xfId="0" applyFont="1" applyFill="1" applyBorder="1" applyAlignment="1">
      <alignment horizontal="right" wrapText="1"/>
    </xf>
    <xf numFmtId="0" fontId="8" fillId="7" borderId="1" xfId="0" applyFont="1" applyFill="1" applyBorder="1" applyAlignment="1">
      <alignment horizontal="right" wrapText="1"/>
    </xf>
    <xf numFmtId="0" fontId="8" fillId="5" borderId="1" xfId="0" applyFont="1" applyFill="1" applyBorder="1" applyAlignment="1">
      <alignment horizontal="right" wrapText="1"/>
    </xf>
    <xf numFmtId="0" fontId="8" fillId="3" borderId="1" xfId="0" applyFont="1" applyFill="1" applyBorder="1" applyAlignment="1">
      <alignment horizontal="right" wrapText="1"/>
    </xf>
    <xf numFmtId="0" fontId="13" fillId="2" borderId="3"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4" xfId="0" applyFont="1" applyFill="1" applyBorder="1" applyAlignment="1">
      <alignment horizontal="center" vertical="center"/>
    </xf>
    <xf numFmtId="0" fontId="8" fillId="7" borderId="1" xfId="0" applyFont="1" applyFill="1" applyBorder="1" applyAlignment="1">
      <alignment horizontal="right" wrapText="1"/>
    </xf>
    <xf numFmtId="0" fontId="16" fillId="3" borderId="1" xfId="0" applyFont="1" applyFill="1" applyBorder="1" applyAlignment="1">
      <alignment horizontal="right"/>
    </xf>
    <xf numFmtId="0" fontId="16" fillId="7" borderId="1" xfId="0" applyFont="1" applyFill="1" applyBorder="1" applyAlignment="1">
      <alignment horizontal="right"/>
    </xf>
    <xf numFmtId="0" fontId="17" fillId="3" borderId="1" xfId="0" applyFont="1" applyFill="1" applyBorder="1" applyAlignment="1">
      <alignment horizontal="right"/>
    </xf>
    <xf numFmtId="0" fontId="17" fillId="5" borderId="1" xfId="0" applyFont="1" applyFill="1" applyBorder="1" applyAlignment="1">
      <alignment horizontal="right"/>
    </xf>
    <xf numFmtId="0" fontId="17" fillId="7" borderId="1" xfId="0" applyFont="1" applyFill="1" applyBorder="1" applyAlignment="1">
      <alignment horizontal="right"/>
    </xf>
    <xf numFmtId="0" fontId="8" fillId="3" borderId="1" xfId="0" applyFont="1" applyFill="1" applyBorder="1" applyAlignment="1">
      <alignment horizontal="right" wrapText="1"/>
    </xf>
    <xf numFmtId="0" fontId="8" fillId="3" borderId="0" xfId="0" applyFont="1" applyFill="1" applyBorder="1" applyAlignment="1">
      <alignment horizontal="right" wrapText="1"/>
    </xf>
    <xf numFmtId="0" fontId="8" fillId="3" borderId="2" xfId="0" applyFont="1" applyFill="1" applyBorder="1" applyAlignment="1">
      <alignment horizontal="right" wrapText="1"/>
    </xf>
    <xf numFmtId="0" fontId="8" fillId="5" borderId="1" xfId="0" applyFont="1" applyFill="1" applyBorder="1" applyAlignment="1">
      <alignment horizontal="right" wrapText="1"/>
    </xf>
    <xf numFmtId="0" fontId="8" fillId="5" borderId="0" xfId="0" applyFont="1" applyFill="1" applyBorder="1" applyAlignment="1">
      <alignment horizontal="right" wrapText="1"/>
    </xf>
    <xf numFmtId="0" fontId="8" fillId="5" borderId="2" xfId="0" applyFont="1" applyFill="1" applyBorder="1" applyAlignment="1">
      <alignment horizontal="right" wrapText="1"/>
    </xf>
    <xf numFmtId="0" fontId="8" fillId="7" borderId="1" xfId="0" applyFont="1" applyFill="1" applyBorder="1" applyAlignment="1">
      <alignment horizontal="right" wrapText="1"/>
    </xf>
    <xf numFmtId="0" fontId="8" fillId="7" borderId="0" xfId="0" applyFont="1" applyFill="1" applyBorder="1" applyAlignment="1">
      <alignment horizontal="right" wrapText="1"/>
    </xf>
    <xf numFmtId="0" fontId="8" fillId="7" borderId="2" xfId="0" applyFont="1" applyFill="1" applyBorder="1" applyAlignment="1">
      <alignment horizontal="right" wrapText="1"/>
    </xf>
    <xf numFmtId="0" fontId="8" fillId="3" borderId="0" xfId="0" applyFont="1" applyFill="1" applyAlignment="1">
      <alignment horizontal="left" wrapText="1"/>
    </xf>
    <xf numFmtId="0" fontId="11" fillId="4" borderId="1" xfId="0" applyFont="1" applyFill="1" applyBorder="1" applyAlignment="1">
      <alignment horizontal="right" wrapText="1"/>
    </xf>
    <xf numFmtId="0" fontId="8" fillId="5" borderId="0" xfId="0" applyFont="1" applyFill="1" applyAlignment="1">
      <alignment horizontal="left" wrapText="1"/>
    </xf>
    <xf numFmtId="0" fontId="11" fillId="6" borderId="1" xfId="0" applyFont="1" applyFill="1" applyBorder="1" applyAlignment="1">
      <alignment horizontal="right" wrapText="1"/>
    </xf>
    <xf numFmtId="0" fontId="8" fillId="7" borderId="0" xfId="0" applyFont="1" applyFill="1" applyAlignment="1">
      <alignment horizontal="left" wrapText="1"/>
    </xf>
    <xf numFmtId="0" fontId="11" fillId="7" borderId="1" xfId="0" applyFont="1" applyFill="1" applyBorder="1" applyAlignment="1">
      <alignment horizontal="right" wrapText="1"/>
    </xf>
    <xf numFmtId="0" fontId="3" fillId="7" borderId="1" xfId="2" applyFill="1" applyBorder="1" applyAlignment="1" applyProtection="1">
      <alignment horizontal="right" wrapText="1"/>
    </xf>
    <xf numFmtId="0" fontId="18" fillId="0" borderId="0" xfId="0" applyFont="1"/>
    <xf numFmtId="0" fontId="6"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13" fillId="0" borderId="0" xfId="0" applyFont="1" applyFill="1" applyBorder="1" applyAlignment="1">
      <alignment horizontal="center" vertical="center"/>
    </xf>
    <xf numFmtId="0" fontId="8" fillId="0" borderId="0" xfId="0" applyFont="1" applyFill="1" applyBorder="1" applyAlignment="1">
      <alignment horizontal="right"/>
    </xf>
    <xf numFmtId="0" fontId="9" fillId="0" borderId="0" xfId="0" applyFont="1" applyFill="1" applyBorder="1" applyAlignment="1">
      <alignment horizontal="left" wrapText="1"/>
    </xf>
    <xf numFmtId="0" fontId="3" fillId="0" borderId="0" xfId="2" applyFont="1" applyFill="1" applyBorder="1" applyAlignment="1" applyProtection="1">
      <alignment horizontal="left" wrapText="1"/>
    </xf>
    <xf numFmtId="0" fontId="0" fillId="0" borderId="0" xfId="0" applyFont="1" applyFill="1" applyBorder="1"/>
  </cellXfs>
  <cellStyles count="3">
    <cellStyle name="Lien hypertexte" xfId="2" builtinId="8"/>
    <cellStyle name="Milliers"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www.aquafontaine.fr/fontaines/rs.php?afficher=description" TargetMode="External"/><Relationship Id="rId2" Type="http://schemas.openxmlformats.org/officeDocument/2006/relationships/image" Target="../media/image2.gif"/><Relationship Id="rId1" Type="http://schemas.openxmlformats.org/officeDocument/2006/relationships/hyperlink" Target="http://www.aquafontaine.fr/" TargetMode="External"/><Relationship Id="rId5" Type="http://schemas.openxmlformats.org/officeDocument/2006/relationships/hyperlink" Target="http://www.aquafontaine.fr/accessoires.php" TargetMode="External"/><Relationship Id="rId4" Type="http://schemas.openxmlformats.org/officeDocument/2006/relationships/hyperlink" Target="http://www.aquafontaine.fr/fontaines/oasis.ph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9525</xdr:rowOff>
    </xdr:from>
    <xdr:to>
      <xdr:col>9</xdr:col>
      <xdr:colOff>114300</xdr:colOff>
      <xdr:row>14</xdr:row>
      <xdr:rowOff>95250</xdr:rowOff>
    </xdr:to>
    <xdr:pic>
      <xdr:nvPicPr>
        <xdr:cNvPr id="2049" name="Picture 1"/>
        <xdr:cNvPicPr>
          <a:picLocks noChangeAspect="1" noChangeArrowheads="1"/>
        </xdr:cNvPicPr>
      </xdr:nvPicPr>
      <xdr:blipFill>
        <a:blip xmlns:r="http://schemas.openxmlformats.org/officeDocument/2006/relationships" r:embed="rId1" cstate="print"/>
        <a:srcRect l="39898" t="47266" r="1318" b="25000"/>
        <a:stretch>
          <a:fillRect/>
        </a:stretch>
      </xdr:blipFill>
      <xdr:spPr bwMode="auto">
        <a:xfrm>
          <a:off x="9525" y="333375"/>
          <a:ext cx="7648575" cy="202882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123825</xdr:colOff>
      <xdr:row>3</xdr:row>
      <xdr:rowOff>123825</xdr:rowOff>
    </xdr:to>
    <xdr:pic>
      <xdr:nvPicPr>
        <xdr:cNvPr id="2" name="Picture 101"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7497425"/>
          <a:ext cx="123825" cy="123825"/>
        </a:xfrm>
        <a:prstGeom prst="rect">
          <a:avLst/>
        </a:prstGeom>
        <a:noFill/>
      </xdr:spPr>
    </xdr:pic>
    <xdr:clientData/>
  </xdr:twoCellAnchor>
  <xdr:twoCellAnchor editAs="oneCell">
    <xdr:from>
      <xdr:col>4</xdr:col>
      <xdr:colOff>0</xdr:colOff>
      <xdr:row>4</xdr:row>
      <xdr:rowOff>0</xdr:rowOff>
    </xdr:from>
    <xdr:to>
      <xdr:col>4</xdr:col>
      <xdr:colOff>123825</xdr:colOff>
      <xdr:row>4</xdr:row>
      <xdr:rowOff>123825</xdr:rowOff>
    </xdr:to>
    <xdr:pic>
      <xdr:nvPicPr>
        <xdr:cNvPr id="3" name="Picture 102"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7659350"/>
          <a:ext cx="123825" cy="123825"/>
        </a:xfrm>
        <a:prstGeom prst="rect">
          <a:avLst/>
        </a:prstGeom>
        <a:noFill/>
      </xdr:spPr>
    </xdr:pic>
    <xdr:clientData/>
  </xdr:twoCellAnchor>
  <xdr:twoCellAnchor editAs="oneCell">
    <xdr:from>
      <xdr:col>4</xdr:col>
      <xdr:colOff>0</xdr:colOff>
      <xdr:row>5</xdr:row>
      <xdr:rowOff>0</xdr:rowOff>
    </xdr:from>
    <xdr:to>
      <xdr:col>4</xdr:col>
      <xdr:colOff>123825</xdr:colOff>
      <xdr:row>5</xdr:row>
      <xdr:rowOff>123825</xdr:rowOff>
    </xdr:to>
    <xdr:pic>
      <xdr:nvPicPr>
        <xdr:cNvPr id="4" name="Picture 103" descr="http://fr.semrush.com/m/images/url_icon.gif">
          <a:hlinkClick xmlns:r="http://schemas.openxmlformats.org/officeDocument/2006/relationships" r:id="rId3" tgtFrame="_blank" tooltip="http://www.aquafontaine.fr/fontaines/rs.php%3Fafficher%3Ddescription"/>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7821275"/>
          <a:ext cx="123825" cy="123825"/>
        </a:xfrm>
        <a:prstGeom prst="rect">
          <a:avLst/>
        </a:prstGeom>
        <a:noFill/>
      </xdr:spPr>
    </xdr:pic>
    <xdr:clientData/>
  </xdr:twoCellAnchor>
  <xdr:twoCellAnchor editAs="oneCell">
    <xdr:from>
      <xdr:col>4</xdr:col>
      <xdr:colOff>0</xdr:colOff>
      <xdr:row>6</xdr:row>
      <xdr:rowOff>0</xdr:rowOff>
    </xdr:from>
    <xdr:to>
      <xdr:col>4</xdr:col>
      <xdr:colOff>123825</xdr:colOff>
      <xdr:row>6</xdr:row>
      <xdr:rowOff>123825</xdr:rowOff>
    </xdr:to>
    <xdr:pic>
      <xdr:nvPicPr>
        <xdr:cNvPr id="5" name="Picture 104"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7983200"/>
          <a:ext cx="123825" cy="123825"/>
        </a:xfrm>
        <a:prstGeom prst="rect">
          <a:avLst/>
        </a:prstGeom>
        <a:noFill/>
      </xdr:spPr>
    </xdr:pic>
    <xdr:clientData/>
  </xdr:twoCellAnchor>
  <xdr:twoCellAnchor editAs="oneCell">
    <xdr:from>
      <xdr:col>4</xdr:col>
      <xdr:colOff>0</xdr:colOff>
      <xdr:row>7</xdr:row>
      <xdr:rowOff>0</xdr:rowOff>
    </xdr:from>
    <xdr:to>
      <xdr:col>4</xdr:col>
      <xdr:colOff>123825</xdr:colOff>
      <xdr:row>7</xdr:row>
      <xdr:rowOff>123825</xdr:rowOff>
    </xdr:to>
    <xdr:pic>
      <xdr:nvPicPr>
        <xdr:cNvPr id="6" name="Picture 105" descr="http://fr.semrush.com/m/images/url_icon.gif">
          <a:hlinkClick xmlns:r="http://schemas.openxmlformats.org/officeDocument/2006/relationships" r:id="rId4" tgtFrame="_blank" tooltip="http://www.aquafontaine.fr/fontaines/oasis.php"/>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8145125"/>
          <a:ext cx="123825" cy="123825"/>
        </a:xfrm>
        <a:prstGeom prst="rect">
          <a:avLst/>
        </a:prstGeom>
        <a:noFill/>
      </xdr:spPr>
    </xdr:pic>
    <xdr:clientData/>
  </xdr:twoCellAnchor>
  <xdr:twoCellAnchor editAs="oneCell">
    <xdr:from>
      <xdr:col>4</xdr:col>
      <xdr:colOff>0</xdr:colOff>
      <xdr:row>8</xdr:row>
      <xdr:rowOff>0</xdr:rowOff>
    </xdr:from>
    <xdr:to>
      <xdr:col>4</xdr:col>
      <xdr:colOff>123825</xdr:colOff>
      <xdr:row>8</xdr:row>
      <xdr:rowOff>123825</xdr:rowOff>
    </xdr:to>
    <xdr:pic>
      <xdr:nvPicPr>
        <xdr:cNvPr id="7" name="Picture 106"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8307050"/>
          <a:ext cx="123825" cy="123825"/>
        </a:xfrm>
        <a:prstGeom prst="rect">
          <a:avLst/>
        </a:prstGeom>
        <a:noFill/>
      </xdr:spPr>
    </xdr:pic>
    <xdr:clientData/>
  </xdr:twoCellAnchor>
  <xdr:twoCellAnchor editAs="oneCell">
    <xdr:from>
      <xdr:col>4</xdr:col>
      <xdr:colOff>0</xdr:colOff>
      <xdr:row>9</xdr:row>
      <xdr:rowOff>0</xdr:rowOff>
    </xdr:from>
    <xdr:to>
      <xdr:col>4</xdr:col>
      <xdr:colOff>123825</xdr:colOff>
      <xdr:row>9</xdr:row>
      <xdr:rowOff>123825</xdr:rowOff>
    </xdr:to>
    <xdr:pic>
      <xdr:nvPicPr>
        <xdr:cNvPr id="8" name="Picture 107" descr="http://fr.semrush.com/m/images/url_icon.gif">
          <a:hlinkClick xmlns:r="http://schemas.openxmlformats.org/officeDocument/2006/relationships" r:id="rId5" tgtFrame="_blank" tooltip="http://www.aquafontaine.fr/accessoires.php"/>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8468975"/>
          <a:ext cx="123825" cy="123825"/>
        </a:xfrm>
        <a:prstGeom prst="rect">
          <a:avLst/>
        </a:prstGeom>
        <a:noFill/>
      </xdr:spPr>
    </xdr:pic>
    <xdr:clientData/>
  </xdr:twoCellAnchor>
  <xdr:twoCellAnchor editAs="oneCell">
    <xdr:from>
      <xdr:col>4</xdr:col>
      <xdr:colOff>0</xdr:colOff>
      <xdr:row>10</xdr:row>
      <xdr:rowOff>0</xdr:rowOff>
    </xdr:from>
    <xdr:to>
      <xdr:col>4</xdr:col>
      <xdr:colOff>123825</xdr:colOff>
      <xdr:row>10</xdr:row>
      <xdr:rowOff>123825</xdr:rowOff>
    </xdr:to>
    <xdr:pic>
      <xdr:nvPicPr>
        <xdr:cNvPr id="9" name="Picture 108" descr="http://fr.semrush.com/m/images/url_icon.gif">
          <a:hlinkClick xmlns:r="http://schemas.openxmlformats.org/officeDocument/2006/relationships" r:id="rId5" tgtFrame="_blank" tooltip="http://www.aquafontaine.fr/accessoires.php"/>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8630900"/>
          <a:ext cx="123825" cy="123825"/>
        </a:xfrm>
        <a:prstGeom prst="rect">
          <a:avLst/>
        </a:prstGeom>
        <a:noFill/>
      </xdr:spPr>
    </xdr:pic>
    <xdr:clientData/>
  </xdr:twoCellAnchor>
  <xdr:twoCellAnchor editAs="oneCell">
    <xdr:from>
      <xdr:col>4</xdr:col>
      <xdr:colOff>0</xdr:colOff>
      <xdr:row>13</xdr:row>
      <xdr:rowOff>0</xdr:rowOff>
    </xdr:from>
    <xdr:to>
      <xdr:col>4</xdr:col>
      <xdr:colOff>123825</xdr:colOff>
      <xdr:row>13</xdr:row>
      <xdr:rowOff>123825</xdr:rowOff>
    </xdr:to>
    <xdr:pic>
      <xdr:nvPicPr>
        <xdr:cNvPr id="10" name="Picture 109" descr="http://fr.semrush.com/m/images/url_icon.gif">
          <a:hlinkClick xmlns:r="http://schemas.openxmlformats.org/officeDocument/2006/relationships" r:id="rId4" tgtFrame="_blank" tooltip="http://www.aquafontaine.fr/fontaines/oasis.php"/>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9116675"/>
          <a:ext cx="123825" cy="123825"/>
        </a:xfrm>
        <a:prstGeom prst="rect">
          <a:avLst/>
        </a:prstGeom>
        <a:noFill/>
      </xdr:spPr>
    </xdr:pic>
    <xdr:clientData/>
  </xdr:twoCellAnchor>
  <xdr:twoCellAnchor editAs="oneCell">
    <xdr:from>
      <xdr:col>4</xdr:col>
      <xdr:colOff>0</xdr:colOff>
      <xdr:row>14</xdr:row>
      <xdr:rowOff>0</xdr:rowOff>
    </xdr:from>
    <xdr:to>
      <xdr:col>4</xdr:col>
      <xdr:colOff>123825</xdr:colOff>
      <xdr:row>14</xdr:row>
      <xdr:rowOff>123825</xdr:rowOff>
    </xdr:to>
    <xdr:pic>
      <xdr:nvPicPr>
        <xdr:cNvPr id="11" name="Picture 110"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9278600"/>
          <a:ext cx="123825" cy="123825"/>
        </a:xfrm>
        <a:prstGeom prst="rect">
          <a:avLst/>
        </a:prstGeom>
        <a:noFill/>
      </xdr:spPr>
    </xdr:pic>
    <xdr:clientData/>
  </xdr:twoCellAnchor>
  <xdr:twoCellAnchor editAs="oneCell">
    <xdr:from>
      <xdr:col>4</xdr:col>
      <xdr:colOff>0</xdr:colOff>
      <xdr:row>15</xdr:row>
      <xdr:rowOff>0</xdr:rowOff>
    </xdr:from>
    <xdr:to>
      <xdr:col>4</xdr:col>
      <xdr:colOff>123825</xdr:colOff>
      <xdr:row>15</xdr:row>
      <xdr:rowOff>123825</xdr:rowOff>
    </xdr:to>
    <xdr:pic>
      <xdr:nvPicPr>
        <xdr:cNvPr id="12" name="Picture 111"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4450" y="19440525"/>
          <a:ext cx="123825" cy="123825"/>
        </a:xfrm>
        <a:prstGeom prst="rect">
          <a:avLst/>
        </a:prstGeom>
        <a:noFill/>
      </xdr:spPr>
    </xdr:pic>
    <xdr:clientData/>
  </xdr:twoCellAnchor>
  <xdr:twoCellAnchor editAs="oneCell">
    <xdr:from>
      <xdr:col>5</xdr:col>
      <xdr:colOff>0</xdr:colOff>
      <xdr:row>17</xdr:row>
      <xdr:rowOff>0</xdr:rowOff>
    </xdr:from>
    <xdr:to>
      <xdr:col>5</xdr:col>
      <xdr:colOff>123825</xdr:colOff>
      <xdr:row>17</xdr:row>
      <xdr:rowOff>123825</xdr:rowOff>
    </xdr:to>
    <xdr:pic>
      <xdr:nvPicPr>
        <xdr:cNvPr id="13" name="Picture 112"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19764375"/>
          <a:ext cx="123825" cy="123825"/>
        </a:xfrm>
        <a:prstGeom prst="rect">
          <a:avLst/>
        </a:prstGeom>
        <a:noFill/>
      </xdr:spPr>
    </xdr:pic>
    <xdr:clientData/>
  </xdr:twoCellAnchor>
  <xdr:twoCellAnchor editAs="oneCell">
    <xdr:from>
      <xdr:col>5</xdr:col>
      <xdr:colOff>0</xdr:colOff>
      <xdr:row>18</xdr:row>
      <xdr:rowOff>0</xdr:rowOff>
    </xdr:from>
    <xdr:to>
      <xdr:col>5</xdr:col>
      <xdr:colOff>123825</xdr:colOff>
      <xdr:row>18</xdr:row>
      <xdr:rowOff>123825</xdr:rowOff>
    </xdr:to>
    <xdr:pic>
      <xdr:nvPicPr>
        <xdr:cNvPr id="14" name="Picture 113"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19926300"/>
          <a:ext cx="123825" cy="123825"/>
        </a:xfrm>
        <a:prstGeom prst="rect">
          <a:avLst/>
        </a:prstGeom>
        <a:noFill/>
      </xdr:spPr>
    </xdr:pic>
    <xdr:clientData/>
  </xdr:twoCellAnchor>
  <xdr:twoCellAnchor editAs="oneCell">
    <xdr:from>
      <xdr:col>5</xdr:col>
      <xdr:colOff>0</xdr:colOff>
      <xdr:row>21</xdr:row>
      <xdr:rowOff>0</xdr:rowOff>
    </xdr:from>
    <xdr:to>
      <xdr:col>5</xdr:col>
      <xdr:colOff>123825</xdr:colOff>
      <xdr:row>21</xdr:row>
      <xdr:rowOff>123825</xdr:rowOff>
    </xdr:to>
    <xdr:pic>
      <xdr:nvPicPr>
        <xdr:cNvPr id="15" name="Picture 114"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0412075"/>
          <a:ext cx="123825" cy="123825"/>
        </a:xfrm>
        <a:prstGeom prst="rect">
          <a:avLst/>
        </a:prstGeom>
        <a:noFill/>
      </xdr:spPr>
    </xdr:pic>
    <xdr:clientData/>
  </xdr:twoCellAnchor>
  <xdr:twoCellAnchor editAs="oneCell">
    <xdr:from>
      <xdr:col>5</xdr:col>
      <xdr:colOff>0</xdr:colOff>
      <xdr:row>22</xdr:row>
      <xdr:rowOff>0</xdr:rowOff>
    </xdr:from>
    <xdr:to>
      <xdr:col>5</xdr:col>
      <xdr:colOff>123825</xdr:colOff>
      <xdr:row>22</xdr:row>
      <xdr:rowOff>123825</xdr:rowOff>
    </xdr:to>
    <xdr:pic>
      <xdr:nvPicPr>
        <xdr:cNvPr id="16" name="Picture 115"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0574000"/>
          <a:ext cx="123825" cy="123825"/>
        </a:xfrm>
        <a:prstGeom prst="rect">
          <a:avLst/>
        </a:prstGeom>
        <a:noFill/>
      </xdr:spPr>
    </xdr:pic>
    <xdr:clientData/>
  </xdr:twoCellAnchor>
  <xdr:twoCellAnchor editAs="oneCell">
    <xdr:from>
      <xdr:col>5</xdr:col>
      <xdr:colOff>0</xdr:colOff>
      <xdr:row>23</xdr:row>
      <xdr:rowOff>0</xdr:rowOff>
    </xdr:from>
    <xdr:to>
      <xdr:col>5</xdr:col>
      <xdr:colOff>123825</xdr:colOff>
      <xdr:row>23</xdr:row>
      <xdr:rowOff>123825</xdr:rowOff>
    </xdr:to>
    <xdr:pic>
      <xdr:nvPicPr>
        <xdr:cNvPr id="17" name="Picture 116"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0735925"/>
          <a:ext cx="123825" cy="123825"/>
        </a:xfrm>
        <a:prstGeom prst="rect">
          <a:avLst/>
        </a:prstGeom>
        <a:noFill/>
      </xdr:spPr>
    </xdr:pic>
    <xdr:clientData/>
  </xdr:twoCellAnchor>
  <xdr:twoCellAnchor editAs="oneCell">
    <xdr:from>
      <xdr:col>5</xdr:col>
      <xdr:colOff>0</xdr:colOff>
      <xdr:row>24</xdr:row>
      <xdr:rowOff>0</xdr:rowOff>
    </xdr:from>
    <xdr:to>
      <xdr:col>5</xdr:col>
      <xdr:colOff>123825</xdr:colOff>
      <xdr:row>24</xdr:row>
      <xdr:rowOff>123825</xdr:rowOff>
    </xdr:to>
    <xdr:pic>
      <xdr:nvPicPr>
        <xdr:cNvPr id="18" name="Picture 117"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0897850"/>
          <a:ext cx="123825" cy="123825"/>
        </a:xfrm>
        <a:prstGeom prst="rect">
          <a:avLst/>
        </a:prstGeom>
        <a:noFill/>
      </xdr:spPr>
    </xdr:pic>
    <xdr:clientData/>
  </xdr:twoCellAnchor>
  <xdr:twoCellAnchor editAs="oneCell">
    <xdr:from>
      <xdr:col>5</xdr:col>
      <xdr:colOff>0</xdr:colOff>
      <xdr:row>25</xdr:row>
      <xdr:rowOff>0</xdr:rowOff>
    </xdr:from>
    <xdr:to>
      <xdr:col>5</xdr:col>
      <xdr:colOff>123825</xdr:colOff>
      <xdr:row>25</xdr:row>
      <xdr:rowOff>123825</xdr:rowOff>
    </xdr:to>
    <xdr:pic>
      <xdr:nvPicPr>
        <xdr:cNvPr id="19" name="Picture 118"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1059775"/>
          <a:ext cx="123825" cy="123825"/>
        </a:xfrm>
        <a:prstGeom prst="rect">
          <a:avLst/>
        </a:prstGeom>
        <a:noFill/>
      </xdr:spPr>
    </xdr:pic>
    <xdr:clientData/>
  </xdr:twoCellAnchor>
  <xdr:twoCellAnchor editAs="oneCell">
    <xdr:from>
      <xdr:col>5</xdr:col>
      <xdr:colOff>0</xdr:colOff>
      <xdr:row>26</xdr:row>
      <xdr:rowOff>0</xdr:rowOff>
    </xdr:from>
    <xdr:to>
      <xdr:col>5</xdr:col>
      <xdr:colOff>123825</xdr:colOff>
      <xdr:row>26</xdr:row>
      <xdr:rowOff>123825</xdr:rowOff>
    </xdr:to>
    <xdr:pic>
      <xdr:nvPicPr>
        <xdr:cNvPr id="20" name="Picture 119"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1221700"/>
          <a:ext cx="123825" cy="123825"/>
        </a:xfrm>
        <a:prstGeom prst="rect">
          <a:avLst/>
        </a:prstGeom>
        <a:noFill/>
      </xdr:spPr>
    </xdr:pic>
    <xdr:clientData/>
  </xdr:twoCellAnchor>
  <xdr:twoCellAnchor editAs="oneCell">
    <xdr:from>
      <xdr:col>5</xdr:col>
      <xdr:colOff>0</xdr:colOff>
      <xdr:row>27</xdr:row>
      <xdr:rowOff>0</xdr:rowOff>
    </xdr:from>
    <xdr:to>
      <xdr:col>5</xdr:col>
      <xdr:colOff>123825</xdr:colOff>
      <xdr:row>27</xdr:row>
      <xdr:rowOff>123825</xdr:rowOff>
    </xdr:to>
    <xdr:pic>
      <xdr:nvPicPr>
        <xdr:cNvPr id="21" name="Picture 120"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1383625"/>
          <a:ext cx="123825" cy="123825"/>
        </a:xfrm>
        <a:prstGeom prst="rect">
          <a:avLst/>
        </a:prstGeom>
        <a:noFill/>
      </xdr:spPr>
    </xdr:pic>
    <xdr:clientData/>
  </xdr:twoCellAnchor>
  <xdr:twoCellAnchor editAs="oneCell">
    <xdr:from>
      <xdr:col>5</xdr:col>
      <xdr:colOff>0</xdr:colOff>
      <xdr:row>28</xdr:row>
      <xdr:rowOff>0</xdr:rowOff>
    </xdr:from>
    <xdr:to>
      <xdr:col>5</xdr:col>
      <xdr:colOff>123825</xdr:colOff>
      <xdr:row>28</xdr:row>
      <xdr:rowOff>123825</xdr:rowOff>
    </xdr:to>
    <xdr:pic>
      <xdr:nvPicPr>
        <xdr:cNvPr id="22" name="Picture 121"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1545550"/>
          <a:ext cx="123825" cy="123825"/>
        </a:xfrm>
        <a:prstGeom prst="rect">
          <a:avLst/>
        </a:prstGeom>
        <a:noFill/>
      </xdr:spPr>
    </xdr:pic>
    <xdr:clientData/>
  </xdr:twoCellAnchor>
  <xdr:twoCellAnchor editAs="oneCell">
    <xdr:from>
      <xdr:col>5</xdr:col>
      <xdr:colOff>0</xdr:colOff>
      <xdr:row>29</xdr:row>
      <xdr:rowOff>0</xdr:rowOff>
    </xdr:from>
    <xdr:to>
      <xdr:col>5</xdr:col>
      <xdr:colOff>123825</xdr:colOff>
      <xdr:row>29</xdr:row>
      <xdr:rowOff>123825</xdr:rowOff>
    </xdr:to>
    <xdr:pic>
      <xdr:nvPicPr>
        <xdr:cNvPr id="23" name="Picture 122"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1707475"/>
          <a:ext cx="123825" cy="123825"/>
        </a:xfrm>
        <a:prstGeom prst="rect">
          <a:avLst/>
        </a:prstGeom>
        <a:noFill/>
      </xdr:spPr>
    </xdr:pic>
    <xdr:clientData/>
  </xdr:twoCellAnchor>
  <xdr:twoCellAnchor editAs="oneCell">
    <xdr:from>
      <xdr:col>5</xdr:col>
      <xdr:colOff>0</xdr:colOff>
      <xdr:row>30</xdr:row>
      <xdr:rowOff>0</xdr:rowOff>
    </xdr:from>
    <xdr:to>
      <xdr:col>5</xdr:col>
      <xdr:colOff>123825</xdr:colOff>
      <xdr:row>30</xdr:row>
      <xdr:rowOff>123825</xdr:rowOff>
    </xdr:to>
    <xdr:pic>
      <xdr:nvPicPr>
        <xdr:cNvPr id="24" name="Picture 123"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1869400"/>
          <a:ext cx="123825" cy="123825"/>
        </a:xfrm>
        <a:prstGeom prst="rect">
          <a:avLst/>
        </a:prstGeom>
        <a:noFill/>
      </xdr:spPr>
    </xdr:pic>
    <xdr:clientData/>
  </xdr:twoCellAnchor>
  <xdr:twoCellAnchor editAs="oneCell">
    <xdr:from>
      <xdr:col>5</xdr:col>
      <xdr:colOff>0</xdr:colOff>
      <xdr:row>33</xdr:row>
      <xdr:rowOff>0</xdr:rowOff>
    </xdr:from>
    <xdr:to>
      <xdr:col>5</xdr:col>
      <xdr:colOff>123825</xdr:colOff>
      <xdr:row>33</xdr:row>
      <xdr:rowOff>123825</xdr:rowOff>
    </xdr:to>
    <xdr:pic>
      <xdr:nvPicPr>
        <xdr:cNvPr id="25" name="Picture 124"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2355175"/>
          <a:ext cx="123825" cy="123825"/>
        </a:xfrm>
        <a:prstGeom prst="rect">
          <a:avLst/>
        </a:prstGeom>
        <a:noFill/>
      </xdr:spPr>
    </xdr:pic>
    <xdr:clientData/>
  </xdr:twoCellAnchor>
  <xdr:twoCellAnchor editAs="oneCell">
    <xdr:from>
      <xdr:col>5</xdr:col>
      <xdr:colOff>0</xdr:colOff>
      <xdr:row>34</xdr:row>
      <xdr:rowOff>0</xdr:rowOff>
    </xdr:from>
    <xdr:to>
      <xdr:col>5</xdr:col>
      <xdr:colOff>123825</xdr:colOff>
      <xdr:row>34</xdr:row>
      <xdr:rowOff>123825</xdr:rowOff>
    </xdr:to>
    <xdr:pic>
      <xdr:nvPicPr>
        <xdr:cNvPr id="26" name="Picture 125"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2517100"/>
          <a:ext cx="123825" cy="123825"/>
        </a:xfrm>
        <a:prstGeom prst="rect">
          <a:avLst/>
        </a:prstGeom>
        <a:noFill/>
      </xdr:spPr>
    </xdr:pic>
    <xdr:clientData/>
  </xdr:twoCellAnchor>
  <xdr:twoCellAnchor editAs="oneCell">
    <xdr:from>
      <xdr:col>5</xdr:col>
      <xdr:colOff>0</xdr:colOff>
      <xdr:row>35</xdr:row>
      <xdr:rowOff>0</xdr:rowOff>
    </xdr:from>
    <xdr:to>
      <xdr:col>5</xdr:col>
      <xdr:colOff>123825</xdr:colOff>
      <xdr:row>35</xdr:row>
      <xdr:rowOff>123825</xdr:rowOff>
    </xdr:to>
    <xdr:pic>
      <xdr:nvPicPr>
        <xdr:cNvPr id="27" name="Picture 126"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2679025"/>
          <a:ext cx="123825" cy="123825"/>
        </a:xfrm>
        <a:prstGeom prst="rect">
          <a:avLst/>
        </a:prstGeom>
        <a:noFill/>
      </xdr:spPr>
    </xdr:pic>
    <xdr:clientData/>
  </xdr:twoCellAnchor>
  <xdr:twoCellAnchor editAs="oneCell">
    <xdr:from>
      <xdr:col>5</xdr:col>
      <xdr:colOff>0</xdr:colOff>
      <xdr:row>36</xdr:row>
      <xdr:rowOff>0</xdr:rowOff>
    </xdr:from>
    <xdr:to>
      <xdr:col>5</xdr:col>
      <xdr:colOff>123825</xdr:colOff>
      <xdr:row>36</xdr:row>
      <xdr:rowOff>123825</xdr:rowOff>
    </xdr:to>
    <xdr:pic>
      <xdr:nvPicPr>
        <xdr:cNvPr id="28" name="Picture 127"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2840950"/>
          <a:ext cx="123825" cy="123825"/>
        </a:xfrm>
        <a:prstGeom prst="rect">
          <a:avLst/>
        </a:prstGeom>
        <a:noFill/>
      </xdr:spPr>
    </xdr:pic>
    <xdr:clientData/>
  </xdr:twoCellAnchor>
  <xdr:twoCellAnchor editAs="oneCell">
    <xdr:from>
      <xdr:col>5</xdr:col>
      <xdr:colOff>0</xdr:colOff>
      <xdr:row>37</xdr:row>
      <xdr:rowOff>0</xdr:rowOff>
    </xdr:from>
    <xdr:to>
      <xdr:col>5</xdr:col>
      <xdr:colOff>123825</xdr:colOff>
      <xdr:row>37</xdr:row>
      <xdr:rowOff>123825</xdr:rowOff>
    </xdr:to>
    <xdr:pic>
      <xdr:nvPicPr>
        <xdr:cNvPr id="29" name="Picture 128"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3002875"/>
          <a:ext cx="123825" cy="123825"/>
        </a:xfrm>
        <a:prstGeom prst="rect">
          <a:avLst/>
        </a:prstGeom>
        <a:noFill/>
      </xdr:spPr>
    </xdr:pic>
    <xdr:clientData/>
  </xdr:twoCellAnchor>
  <xdr:twoCellAnchor editAs="oneCell">
    <xdr:from>
      <xdr:col>5</xdr:col>
      <xdr:colOff>0</xdr:colOff>
      <xdr:row>38</xdr:row>
      <xdr:rowOff>0</xdr:rowOff>
    </xdr:from>
    <xdr:to>
      <xdr:col>5</xdr:col>
      <xdr:colOff>123825</xdr:colOff>
      <xdr:row>38</xdr:row>
      <xdr:rowOff>123825</xdr:rowOff>
    </xdr:to>
    <xdr:pic>
      <xdr:nvPicPr>
        <xdr:cNvPr id="30" name="Picture 129"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3164800"/>
          <a:ext cx="123825" cy="123825"/>
        </a:xfrm>
        <a:prstGeom prst="rect">
          <a:avLst/>
        </a:prstGeom>
        <a:noFill/>
      </xdr:spPr>
    </xdr:pic>
    <xdr:clientData/>
  </xdr:twoCellAnchor>
  <xdr:twoCellAnchor editAs="oneCell">
    <xdr:from>
      <xdr:col>5</xdr:col>
      <xdr:colOff>0</xdr:colOff>
      <xdr:row>39</xdr:row>
      <xdr:rowOff>0</xdr:rowOff>
    </xdr:from>
    <xdr:to>
      <xdr:col>5</xdr:col>
      <xdr:colOff>123825</xdr:colOff>
      <xdr:row>39</xdr:row>
      <xdr:rowOff>123825</xdr:rowOff>
    </xdr:to>
    <xdr:pic>
      <xdr:nvPicPr>
        <xdr:cNvPr id="31" name="Picture 130"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3326725"/>
          <a:ext cx="123825" cy="123825"/>
        </a:xfrm>
        <a:prstGeom prst="rect">
          <a:avLst/>
        </a:prstGeom>
        <a:noFill/>
      </xdr:spPr>
    </xdr:pic>
    <xdr:clientData/>
  </xdr:twoCellAnchor>
  <xdr:twoCellAnchor editAs="oneCell">
    <xdr:from>
      <xdr:col>5</xdr:col>
      <xdr:colOff>0</xdr:colOff>
      <xdr:row>40</xdr:row>
      <xdr:rowOff>0</xdr:rowOff>
    </xdr:from>
    <xdr:to>
      <xdr:col>5</xdr:col>
      <xdr:colOff>123825</xdr:colOff>
      <xdr:row>40</xdr:row>
      <xdr:rowOff>123825</xdr:rowOff>
    </xdr:to>
    <xdr:pic>
      <xdr:nvPicPr>
        <xdr:cNvPr id="32" name="Picture 131"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3488650"/>
          <a:ext cx="123825" cy="123825"/>
        </a:xfrm>
        <a:prstGeom prst="rect">
          <a:avLst/>
        </a:prstGeom>
        <a:noFill/>
      </xdr:spPr>
    </xdr:pic>
    <xdr:clientData/>
  </xdr:twoCellAnchor>
  <xdr:twoCellAnchor editAs="oneCell">
    <xdr:from>
      <xdr:col>5</xdr:col>
      <xdr:colOff>0</xdr:colOff>
      <xdr:row>41</xdr:row>
      <xdr:rowOff>0</xdr:rowOff>
    </xdr:from>
    <xdr:to>
      <xdr:col>5</xdr:col>
      <xdr:colOff>123825</xdr:colOff>
      <xdr:row>41</xdr:row>
      <xdr:rowOff>123825</xdr:rowOff>
    </xdr:to>
    <xdr:pic>
      <xdr:nvPicPr>
        <xdr:cNvPr id="33" name="Picture 132"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3650575"/>
          <a:ext cx="123825" cy="123825"/>
        </a:xfrm>
        <a:prstGeom prst="rect">
          <a:avLst/>
        </a:prstGeom>
        <a:noFill/>
      </xdr:spPr>
    </xdr:pic>
    <xdr:clientData/>
  </xdr:twoCellAnchor>
  <xdr:twoCellAnchor editAs="oneCell">
    <xdr:from>
      <xdr:col>5</xdr:col>
      <xdr:colOff>0</xdr:colOff>
      <xdr:row>42</xdr:row>
      <xdr:rowOff>0</xdr:rowOff>
    </xdr:from>
    <xdr:to>
      <xdr:col>5</xdr:col>
      <xdr:colOff>123825</xdr:colOff>
      <xdr:row>42</xdr:row>
      <xdr:rowOff>123825</xdr:rowOff>
    </xdr:to>
    <xdr:pic>
      <xdr:nvPicPr>
        <xdr:cNvPr id="34" name="Picture 133" descr="http://fr.semrush.com/m/images/url_icon.gif">
          <a:hlinkClick xmlns:r="http://schemas.openxmlformats.org/officeDocument/2006/relationships" r:id="rId1" tgtFrame="_blank" tooltip="http://www.aquafontaine.fr/"/>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34250" y="23812500"/>
          <a:ext cx="123825" cy="123825"/>
        </a:xfrm>
        <a:prstGeom prst="rect">
          <a:avLst/>
        </a:prstGeom>
        <a:noFill/>
      </xdr:spPr>
    </xdr:pic>
    <xdr:clientData/>
  </xdr:twoCellAnchor>
</xdr:wsDr>
</file>

<file path=xl/queryTables/queryTable1.xml><?xml version="1.0" encoding="utf-8"?>
<queryTable xmlns="http://schemas.openxmlformats.org/spreadsheetml/2006/main" name="liens xenu" connectionId="1" autoFormatId="16" applyNumberFormats="0" applyBorderFormats="0" applyFontFormats="1" applyPatternFormats="1"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quafontaine.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aquafontaine.fr/"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aquafontaine.fr/fontaines/lumio.php" TargetMode="External"/><Relationship Id="rId18" Type="http://schemas.openxmlformats.org/officeDocument/2006/relationships/hyperlink" Target="http://www.aquafontaine.fr/fontaines/cyla.php" TargetMode="External"/><Relationship Id="rId26" Type="http://schemas.openxmlformats.org/officeDocument/2006/relationships/hyperlink" Target="http://www.aquafontaine.fr/fontaines/ksk.php?afficher=description" TargetMode="External"/><Relationship Id="rId39" Type="http://schemas.openxmlformats.org/officeDocument/2006/relationships/hyperlink" Target="http://www.aquafontaine.fr/contact.php?fontaine=Kalix" TargetMode="External"/><Relationship Id="rId3" Type="http://schemas.openxmlformats.org/officeDocument/2006/relationships/hyperlink" Target="http://www.aquafontaine.fr/pose-installation.php" TargetMode="External"/><Relationship Id="rId21" Type="http://schemas.openxmlformats.org/officeDocument/2006/relationships/hyperlink" Target="http://www.aquafontaine.fr/fontaines/rs.php" TargetMode="External"/><Relationship Id="rId34" Type="http://schemas.openxmlformats.org/officeDocument/2006/relationships/hyperlink" Target="http://www.aquafontaine.fr/fontaines/minik.php?afficher=description" TargetMode="External"/><Relationship Id="rId42" Type="http://schemas.openxmlformats.org/officeDocument/2006/relationships/hyperlink" Target="http://www.aquafontaine.fr/fontaines/h2osocle.php?afficher=description" TargetMode="External"/><Relationship Id="rId47" Type="http://schemas.openxmlformats.org/officeDocument/2006/relationships/hyperlink" Target="http://www.aquafontaine.fr/fontaines/eda.php?afficher=description" TargetMode="External"/><Relationship Id="rId50" Type="http://schemas.openxmlformats.org/officeDocument/2006/relationships/hyperlink" Target="http://www.aquafontaine.fr/fontaines/rs.php?afficher=description" TargetMode="External"/><Relationship Id="rId7" Type="http://schemas.openxmlformats.org/officeDocument/2006/relationships/hyperlink" Target="http://www.aquafontaine.fr/fontaines/ksk.php" TargetMode="External"/><Relationship Id="rId12" Type="http://schemas.openxmlformats.org/officeDocument/2006/relationships/hyperlink" Target="http://www.aquafontaine.fr/fontaines/minik.php" TargetMode="External"/><Relationship Id="rId17" Type="http://schemas.openxmlformats.org/officeDocument/2006/relationships/hyperlink" Target="http://www.aquafontaine.fr/fontaines/cibelo.php" TargetMode="External"/><Relationship Id="rId25" Type="http://schemas.openxmlformats.org/officeDocument/2006/relationships/hyperlink" Target="http://www.aquafontaine.fr/pdf/distributeur.php" TargetMode="External"/><Relationship Id="rId33" Type="http://schemas.openxmlformats.org/officeDocument/2006/relationships/hyperlink" Target="http://www.aquafontaine.fr/contact.php?fontaine=H2O" TargetMode="External"/><Relationship Id="rId38" Type="http://schemas.openxmlformats.org/officeDocument/2006/relationships/hyperlink" Target="http://www.aquafontaine.fr/fontaines/kalix.php?afficher=description" TargetMode="External"/><Relationship Id="rId46" Type="http://schemas.openxmlformats.org/officeDocument/2006/relationships/hyperlink" Target="http://www.aquafontaine.fr/contact.php?fontaine=Cyla" TargetMode="External"/><Relationship Id="rId2" Type="http://schemas.openxmlformats.org/officeDocument/2006/relationships/hyperlink" Target="http://www.aquafontaine.fr/fontaines.php" TargetMode="External"/><Relationship Id="rId16" Type="http://schemas.openxmlformats.org/officeDocument/2006/relationships/hyperlink" Target="http://www.aquafontaine.fr/fontaines/h2osocle.php" TargetMode="External"/><Relationship Id="rId20" Type="http://schemas.openxmlformats.org/officeDocument/2006/relationships/hyperlink" Target="http://www.aquafontaine.fr/fontaines/demilune.php" TargetMode="External"/><Relationship Id="rId29" Type="http://schemas.openxmlformats.org/officeDocument/2006/relationships/hyperlink" Target="http://www.aquafontaine.fr/contact.php?fontaine=Acquablu" TargetMode="External"/><Relationship Id="rId41" Type="http://schemas.openxmlformats.org/officeDocument/2006/relationships/hyperlink" Target="http://www.aquafontaine.fr/contact.php?fontaine=Basic" TargetMode="External"/><Relationship Id="rId54" Type="http://schemas.openxmlformats.org/officeDocument/2006/relationships/printerSettings" Target="../printerSettings/printerSettings2.bin"/><Relationship Id="rId1" Type="http://schemas.openxmlformats.org/officeDocument/2006/relationships/hyperlink" Target="http://www.aquafontaine.fr/" TargetMode="External"/><Relationship Id="rId6" Type="http://schemas.openxmlformats.org/officeDocument/2006/relationships/hyperlink" Target="http://www.aquafontaine.fr/contact.php" TargetMode="External"/><Relationship Id="rId11" Type="http://schemas.openxmlformats.org/officeDocument/2006/relationships/hyperlink" Target="http://www.aquafontaine.fr/fontaines/h2o.php" TargetMode="External"/><Relationship Id="rId24" Type="http://schemas.openxmlformats.org/officeDocument/2006/relationships/hyperlink" Target="http://www.aquafontaine.fr/maintenance.php" TargetMode="External"/><Relationship Id="rId32" Type="http://schemas.openxmlformats.org/officeDocument/2006/relationships/hyperlink" Target="http://www.aquafontaine.fr/fontaines/h2o.php?afficher=description" TargetMode="External"/><Relationship Id="rId37" Type="http://schemas.openxmlformats.org/officeDocument/2006/relationships/hyperlink" Target="http://www.aquafontaine.fr/contact.php?fontaine=Lumio" TargetMode="External"/><Relationship Id="rId40" Type="http://schemas.openxmlformats.org/officeDocument/2006/relationships/hyperlink" Target="http://www.aquafontaine.fr/fontaines/basic.php?afficher=description" TargetMode="External"/><Relationship Id="rId45" Type="http://schemas.openxmlformats.org/officeDocument/2006/relationships/hyperlink" Target="http://www.aquafontaine.fr/fontaines/cyla.php?afficher=description" TargetMode="External"/><Relationship Id="rId53" Type="http://schemas.openxmlformats.org/officeDocument/2006/relationships/hyperlink" Target="http://www.aquafontaine.fr/contact.php?fontaine=RC" TargetMode="External"/><Relationship Id="rId5" Type="http://schemas.openxmlformats.org/officeDocument/2006/relationships/hyperlink" Target="http://www.aquafontaine.fr/ecologie.php" TargetMode="External"/><Relationship Id="rId15" Type="http://schemas.openxmlformats.org/officeDocument/2006/relationships/hyperlink" Target="http://www.aquafontaine.fr/fontaines/basic.php" TargetMode="External"/><Relationship Id="rId23" Type="http://schemas.openxmlformats.org/officeDocument/2006/relationships/hyperlink" Target="http://www.aquafontaine.fr/installation.php" TargetMode="External"/><Relationship Id="rId28" Type="http://schemas.openxmlformats.org/officeDocument/2006/relationships/hyperlink" Target="http://www.aquafontaine.fr/fontaines/acquablu.php?afficher=description" TargetMode="External"/><Relationship Id="rId36" Type="http://schemas.openxmlformats.org/officeDocument/2006/relationships/hyperlink" Target="http://www.aquafontaine.fr/fontaines/lumio.php?afficher=description" TargetMode="External"/><Relationship Id="rId49" Type="http://schemas.openxmlformats.org/officeDocument/2006/relationships/hyperlink" Target="http://www.aquafontaine.fr/fontaines/demilune.php?afficher=description" TargetMode="External"/><Relationship Id="rId10" Type="http://schemas.openxmlformats.org/officeDocument/2006/relationships/hyperlink" Target="http://www.aquafontaine.fr/fontaines/coffeewater.php" TargetMode="External"/><Relationship Id="rId19" Type="http://schemas.openxmlformats.org/officeDocument/2006/relationships/hyperlink" Target="http://www.aquafontaine.fr/fontaines/eda.php" TargetMode="External"/><Relationship Id="rId31" Type="http://schemas.openxmlformats.org/officeDocument/2006/relationships/hyperlink" Target="http://www.aquafontaine.fr/fontaines/coffeewater.php?afficher=description" TargetMode="External"/><Relationship Id="rId44" Type="http://schemas.openxmlformats.org/officeDocument/2006/relationships/hyperlink" Target="http://www.aquafontaine.fr/contact.php?fontaine=Cibelo" TargetMode="External"/><Relationship Id="rId52" Type="http://schemas.openxmlformats.org/officeDocument/2006/relationships/hyperlink" Target="http://www.aquafontaine.fr/fontaines/rc.php?afficher=description" TargetMode="External"/><Relationship Id="rId4" Type="http://schemas.openxmlformats.org/officeDocument/2006/relationships/hyperlink" Target="http://www.aquafontaine.fr/accessoires.php" TargetMode="External"/><Relationship Id="rId9" Type="http://schemas.openxmlformats.org/officeDocument/2006/relationships/hyperlink" Target="http://www.aquafontaine.fr/fontaines/basicminibar.php" TargetMode="External"/><Relationship Id="rId14" Type="http://schemas.openxmlformats.org/officeDocument/2006/relationships/hyperlink" Target="http://www.aquafontaine.fr/fontaines/kalix.php" TargetMode="External"/><Relationship Id="rId22" Type="http://schemas.openxmlformats.org/officeDocument/2006/relationships/hyperlink" Target="http://www.aquafontaine.fr/fontaines/rc.php" TargetMode="External"/><Relationship Id="rId27" Type="http://schemas.openxmlformats.org/officeDocument/2006/relationships/hyperlink" Target="http://www.aquafontaine.fr/contact.php?fontaine=Ksk" TargetMode="External"/><Relationship Id="rId30" Type="http://schemas.openxmlformats.org/officeDocument/2006/relationships/hyperlink" Target="http://www.aquafontaine.fr/fontaines/basicminibar.php?afficher=description" TargetMode="External"/><Relationship Id="rId35" Type="http://schemas.openxmlformats.org/officeDocument/2006/relationships/hyperlink" Target="http://www.aquafontaine.fr/contact.php?fontaine=Minik" TargetMode="External"/><Relationship Id="rId43" Type="http://schemas.openxmlformats.org/officeDocument/2006/relationships/hyperlink" Target="http://www.aquafontaine.fr/fontaines/cibelo.php?afficher=description" TargetMode="External"/><Relationship Id="rId48" Type="http://schemas.openxmlformats.org/officeDocument/2006/relationships/hyperlink" Target="http://www.aquafontaine.fr/contact.php?fontaine=Eda" TargetMode="External"/><Relationship Id="rId8" Type="http://schemas.openxmlformats.org/officeDocument/2006/relationships/hyperlink" Target="http://www.aquafontaine.fr/fontaines/acquablu.php" TargetMode="External"/><Relationship Id="rId51" Type="http://schemas.openxmlformats.org/officeDocument/2006/relationships/hyperlink" Target="http://www.aquafontaine.fr/contact.php?fontaine=RS" TargetMode="External"/></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hyperlink" Target="http://fr.semrush.com/fr/info/fontaine%20eau%20entreprise%20(keyword)" TargetMode="External"/><Relationship Id="rId13" Type="http://schemas.openxmlformats.org/officeDocument/2006/relationships/hyperlink" Target="http://fr.semrush.com/fr/info/achat%20fontaine%20a%20eau%20(keyword)" TargetMode="External"/><Relationship Id="rId18" Type="http://schemas.openxmlformats.org/officeDocument/2006/relationships/hyperlink" Target="http://fr.semrush.com/fr/info/fontaine%20eau%20reseau%20(keyword)" TargetMode="External"/><Relationship Id="rId3" Type="http://schemas.openxmlformats.org/officeDocument/2006/relationships/hyperlink" Target="http://fr.semrush.com/fr/info/fontaine%20eau%20(keyword)" TargetMode="External"/><Relationship Id="rId21" Type="http://schemas.openxmlformats.org/officeDocument/2006/relationships/hyperlink" Target="http://fr.semrush.com/fr/info/fontaines%20d%20eau%20(keyword)" TargetMode="External"/><Relationship Id="rId7" Type="http://schemas.openxmlformats.org/officeDocument/2006/relationships/hyperlink" Target="http://fr.semrush.com/fr/info/fontaine%20a%20(keyword)" TargetMode="External"/><Relationship Id="rId12" Type="http://schemas.openxmlformats.org/officeDocument/2006/relationships/hyperlink" Target="http://fr.semrush.com/fr/info/distributeur%20gobelets%20(keyword)" TargetMode="External"/><Relationship Id="rId17" Type="http://schemas.openxmlformats.org/officeDocument/2006/relationships/hyperlink" Target="http://fr.semrush.com/fr/info/fontaine%20a%20eau%20sur%20reseau%20(keyword)" TargetMode="External"/><Relationship Id="rId25" Type="http://schemas.openxmlformats.org/officeDocument/2006/relationships/hyperlink" Target="http://fr.semrush.com/fr/info/fontaines%20eau%20(keyword)" TargetMode="External"/><Relationship Id="rId2" Type="http://schemas.openxmlformats.org/officeDocument/2006/relationships/hyperlink" Target="http://fr.semrush.com/fr/info/fontaine%20%C3%A0%20eau%20(keyword)" TargetMode="External"/><Relationship Id="rId16" Type="http://schemas.openxmlformats.org/officeDocument/2006/relationships/hyperlink" Target="http://fr.semrush.com/fr/info/fontaine%20inox%20(keyword)" TargetMode="External"/><Relationship Id="rId20" Type="http://schemas.openxmlformats.org/officeDocument/2006/relationships/hyperlink" Target="http://fr.semrush.com/fr/info/fontaine%20d%20eau%20prix%20(keyword)" TargetMode="External"/><Relationship Id="rId1" Type="http://schemas.openxmlformats.org/officeDocument/2006/relationships/hyperlink" Target="http://fr.semrush.com/fr/info/fontaine%20a%20eau%20(keyword)" TargetMode="External"/><Relationship Id="rId6" Type="http://schemas.openxmlformats.org/officeDocument/2006/relationships/hyperlink" Target="http://fr.semrush.com/fr/info/fontaine%200%20eau%20(keyword)" TargetMode="External"/><Relationship Id="rId11" Type="http://schemas.openxmlformats.org/officeDocument/2006/relationships/hyperlink" Target="http://fr.semrush.com/fr/info/fontaine%20%C3%A0%20eau%20pour%20entreprise%20(keyword)" TargetMode="External"/><Relationship Id="rId24" Type="http://schemas.openxmlformats.org/officeDocument/2006/relationships/hyperlink" Target="http://fr.semrush.com/fr/info/fontaine%20a%20eau%20entreprise%20(keyword)" TargetMode="External"/><Relationship Id="rId5" Type="http://schemas.openxmlformats.org/officeDocument/2006/relationships/hyperlink" Target="http://fr.semrush.com/fr/info/fontaines%20a%20eau%20(keyword)" TargetMode="External"/><Relationship Id="rId15" Type="http://schemas.openxmlformats.org/officeDocument/2006/relationships/hyperlink" Target="http://fr.semrush.com/fr/info/fontaine%20a%20eaux%20(keyword)" TargetMode="External"/><Relationship Id="rId23" Type="http://schemas.openxmlformats.org/officeDocument/2006/relationships/hyperlink" Target="http://fr.semrush.com/fr/info/fontaine%20a%20eau%20prix%20(keyword)" TargetMode="External"/><Relationship Id="rId10" Type="http://schemas.openxmlformats.org/officeDocument/2006/relationships/hyperlink" Target="http://fr.semrush.com/fr/info/fontaine%20de%20l%20eau%20(keyword)" TargetMode="External"/><Relationship Id="rId19" Type="http://schemas.openxmlformats.org/officeDocument/2006/relationships/hyperlink" Target="http://fr.semrush.com/fr/info/eau%20fontaine%20(keyword)" TargetMode="External"/><Relationship Id="rId4" Type="http://schemas.openxmlformats.org/officeDocument/2006/relationships/hyperlink" Target="http://fr.semrush.com/fr/info/fontaines%20%C3%A0%20eau%20(keyword)" TargetMode="External"/><Relationship Id="rId9" Type="http://schemas.openxmlformats.org/officeDocument/2006/relationships/hyperlink" Target="http://fr.semrush.com/fr/info/fontaine%20de%20l%20eau%20(keyword)" TargetMode="External"/><Relationship Id="rId14" Type="http://schemas.openxmlformats.org/officeDocument/2006/relationships/hyperlink" Target="http://fr.semrush.com/fr/info/fontaine%20sur%20reseau%20(keyword)" TargetMode="External"/><Relationship Id="rId22" Type="http://schemas.openxmlformats.org/officeDocument/2006/relationships/hyperlink" Target="http://fr.semrush.com/fr/info/fontaine%20reseau%20(keyword)"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fr.semrush.com/fr/info/fontaine%20de%20l%20eau%20(source)?domain=aquafontaine.fr&amp;position=12" TargetMode="External"/><Relationship Id="rId13" Type="http://schemas.openxmlformats.org/officeDocument/2006/relationships/hyperlink" Target="http://fr.semrush.com/fr/info/distributeur%20gobelets%20(keyword)" TargetMode="External"/><Relationship Id="rId18" Type="http://schemas.openxmlformats.org/officeDocument/2006/relationships/hyperlink" Target="http://fr.semrush.com/fr/info/eau%20de%20fontaine%20(keyword)" TargetMode="External"/><Relationship Id="rId26" Type="http://schemas.openxmlformats.org/officeDocument/2006/relationships/hyperlink" Target="http://fr.semrush.com/fr/info/fontaine%20%C3%A0%20eaux%20(keyword)" TargetMode="External"/><Relationship Id="rId39" Type="http://schemas.openxmlformats.org/officeDocument/2006/relationships/hyperlink" Target="http://fr.semrush.com/fr/info/fontaine%20a%20eaux%20(keyword)" TargetMode="External"/><Relationship Id="rId3" Type="http://schemas.openxmlformats.org/officeDocument/2006/relationships/hyperlink" Target="http://fr.semrush.com/fr/info/fontaine%20a%20eau%20prix%20(keyword)" TargetMode="External"/><Relationship Id="rId21" Type="http://schemas.openxmlformats.org/officeDocument/2006/relationships/hyperlink" Target="http://fr.semrush.com/fr/info/fontaine%20a%20eau%20(keyword)" TargetMode="External"/><Relationship Id="rId34" Type="http://schemas.openxmlformats.org/officeDocument/2006/relationships/hyperlink" Target="http://fr.semrush.com/fr/info/fontaines%20d%20eau%20(keyword)" TargetMode="External"/><Relationship Id="rId7" Type="http://schemas.openxmlformats.org/officeDocument/2006/relationships/hyperlink" Target="http://fr.semrush.com/fr/info/fontaine%20de%20l%20eau%20(keyword)" TargetMode="External"/><Relationship Id="rId12" Type="http://schemas.openxmlformats.org/officeDocument/2006/relationships/hyperlink" Target="http://fr.semrush.com/fr/info/fontaine%20%C3%A0%20eau%20pour%20entreprise%20(source)?domain=aquafontaine.fr&amp;position=16" TargetMode="External"/><Relationship Id="rId17" Type="http://schemas.openxmlformats.org/officeDocument/2006/relationships/hyperlink" Target="http://fr.semrush.com/fr/info/fontaines%20%C3%A0%20eau%20sur%20r%C3%A9seau%20(keyword)" TargetMode="External"/><Relationship Id="rId25" Type="http://schemas.openxmlformats.org/officeDocument/2006/relationships/hyperlink" Target="http://fr.semrush.com/fr/info/fontaine%20d%20eau%20(keyword)" TargetMode="External"/><Relationship Id="rId33" Type="http://schemas.openxmlformats.org/officeDocument/2006/relationships/hyperlink" Target="http://fr.semrush.com/fr/info/fontaine%20eau%20reseau%20(keyword)" TargetMode="External"/><Relationship Id="rId38" Type="http://schemas.openxmlformats.org/officeDocument/2006/relationships/hyperlink" Target="http://fr.semrush.com/fr/info/fontaines%20eau%20(keyword)" TargetMode="External"/><Relationship Id="rId2" Type="http://schemas.openxmlformats.org/officeDocument/2006/relationships/hyperlink" Target="http://fr.semrush.com/fr/info/fontaine%20d%20eau%20prix%20(source)?domain=aquafontaine.fr&amp;position=6" TargetMode="External"/><Relationship Id="rId16" Type="http://schemas.openxmlformats.org/officeDocument/2006/relationships/hyperlink" Target="http://fr.semrush.com/fr/info/fontaine%20a%20eau%20(keyword)" TargetMode="External"/><Relationship Id="rId20" Type="http://schemas.openxmlformats.org/officeDocument/2006/relationships/hyperlink" Target="http://fr.semrush.com/fr/info/fontaine%20eau%20entreprise%20(keyword)" TargetMode="External"/><Relationship Id="rId29" Type="http://schemas.openxmlformats.org/officeDocument/2006/relationships/hyperlink" Target="http://fr.semrush.com/fr/info/fontaine%20a%20eaux%20(keyword)" TargetMode="External"/><Relationship Id="rId41" Type="http://schemas.openxmlformats.org/officeDocument/2006/relationships/drawing" Target="../drawings/drawing2.xml"/><Relationship Id="rId1" Type="http://schemas.openxmlformats.org/officeDocument/2006/relationships/hyperlink" Target="http://fr.semrush.com/fr/info/fontaine%20d%20eau%20prix%20(keyword)" TargetMode="External"/><Relationship Id="rId6" Type="http://schemas.openxmlformats.org/officeDocument/2006/relationships/hyperlink" Target="http://fr.semrush.com/fr/info/fontaine%20inox%20(source)?domain=aquafontaine.fr&amp;position=20" TargetMode="External"/><Relationship Id="rId11" Type="http://schemas.openxmlformats.org/officeDocument/2006/relationships/hyperlink" Target="http://fr.semrush.com/fr/info/fontaine%20%C3%A0%20eau%20pour%20entreprise%20(keyword)" TargetMode="External"/><Relationship Id="rId24" Type="http://schemas.openxmlformats.org/officeDocument/2006/relationships/hyperlink" Target="http://fr.semrush.com/fr/info/fontaines%20%C3%A0%20eau%20(keyword)" TargetMode="External"/><Relationship Id="rId32" Type="http://schemas.openxmlformats.org/officeDocument/2006/relationships/hyperlink" Target="http://fr.semrush.com/fr/info/fontaine%20a%20eau%20sur%20reseau%20(keyword)" TargetMode="External"/><Relationship Id="rId37" Type="http://schemas.openxmlformats.org/officeDocument/2006/relationships/hyperlink" Target="http://fr.semrush.com/fr/info/fontaine%20a%20eau%20entreprise%20(keyword)" TargetMode="External"/><Relationship Id="rId40" Type="http://schemas.openxmlformats.org/officeDocument/2006/relationships/hyperlink" Target="http://fr.semrush.com/fr/info/eau%20fontaine%20(keyword)" TargetMode="External"/><Relationship Id="rId5" Type="http://schemas.openxmlformats.org/officeDocument/2006/relationships/hyperlink" Target="http://fr.semrush.com/fr/info/fontaine%20inox%20(keyword)" TargetMode="External"/><Relationship Id="rId15" Type="http://schemas.openxmlformats.org/officeDocument/2006/relationships/hyperlink" Target="http://fr.semrush.com/fr/info/achat%20fontaine%20a%20eau%20(keyword)" TargetMode="External"/><Relationship Id="rId23" Type="http://schemas.openxmlformats.org/officeDocument/2006/relationships/hyperlink" Target="http://fr.semrush.com/fr/info/fontaine%20eau%20(keyword)" TargetMode="External"/><Relationship Id="rId28" Type="http://schemas.openxmlformats.org/officeDocument/2006/relationships/hyperlink" Target="http://fr.semrush.com/fr/info/fontaines%20eau%20(keyword)" TargetMode="External"/><Relationship Id="rId36" Type="http://schemas.openxmlformats.org/officeDocument/2006/relationships/hyperlink" Target="http://fr.semrush.com/fr/info/fontaine%20reseau%20(keyword)" TargetMode="External"/><Relationship Id="rId10" Type="http://schemas.openxmlformats.org/officeDocument/2006/relationships/hyperlink" Target="http://fr.semrush.com/fr/info/fontaine%20de%20l%20eau%20(source)?domain=aquafontaine.fr&amp;position=13" TargetMode="External"/><Relationship Id="rId19" Type="http://schemas.openxmlformats.org/officeDocument/2006/relationships/hyperlink" Target="http://fr.semrush.com/fr/info/fontaine%20a%20(keyword)" TargetMode="External"/><Relationship Id="rId31" Type="http://schemas.openxmlformats.org/officeDocument/2006/relationships/hyperlink" Target="http://fr.semrush.com/fr/info/fontaine%20sur%20reseau%20(keyword)" TargetMode="External"/><Relationship Id="rId4" Type="http://schemas.openxmlformats.org/officeDocument/2006/relationships/hyperlink" Target="http://fr.semrush.com/fr/info/fontaine%20a%20eau%20prix%20(source)?domain=aquafontaine.fr&amp;position=11" TargetMode="External"/><Relationship Id="rId9" Type="http://schemas.openxmlformats.org/officeDocument/2006/relationships/hyperlink" Target="http://fr.semrush.com/fr/info/fontaine%20de%20l%20eau%20(keyword)" TargetMode="External"/><Relationship Id="rId14" Type="http://schemas.openxmlformats.org/officeDocument/2006/relationships/hyperlink" Target="http://fr.semrush.com/fr/info/distributeur%20gobelets%20(source)?domain=aquafontaine.fr&amp;position=20" TargetMode="External"/><Relationship Id="rId22" Type="http://schemas.openxmlformats.org/officeDocument/2006/relationships/hyperlink" Target="http://fr.semrush.com/fr/info/fontaine%20%C3%A0%20eau%20(keyword)" TargetMode="External"/><Relationship Id="rId27" Type="http://schemas.openxmlformats.org/officeDocument/2006/relationships/hyperlink" Target="http://fr.semrush.com/fr/info/eau%20fontaine%20(keyword)" TargetMode="External"/><Relationship Id="rId30" Type="http://schemas.openxmlformats.org/officeDocument/2006/relationships/hyperlink" Target="http://fr.semrush.com/fr/info/fontaine%20a%20eau%20entreprise%20(keyword)" TargetMode="External"/><Relationship Id="rId35" Type="http://schemas.openxmlformats.org/officeDocument/2006/relationships/hyperlink" Target="http://fr.semrush.com/fr/info/fontaine%20r%C3%A9seau%20(keyword)"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fr.semrush.com/fr/info/leguide.com+(by+organic)" TargetMode="External"/><Relationship Id="rId13" Type="http://schemas.openxmlformats.org/officeDocument/2006/relationships/hyperlink" Target="http://fr.semrush.com/fr/info/fontaine-direct.com+(by+organic)" TargetMode="External"/><Relationship Id="rId18" Type="http://schemas.openxmlformats.org/officeDocument/2006/relationships/hyperlink" Target="http://fr.semrush.com/fr/info/aquafontaine.fr+vs+fontaine-a-eau-planete-bleue.fr+(by+organic_organic)" TargetMode="External"/><Relationship Id="rId26" Type="http://schemas.openxmlformats.org/officeDocument/2006/relationships/hyperlink" Target="http://www.culligan.fr&#160;&#160;" TargetMode="External"/><Relationship Id="rId3" Type="http://schemas.openxmlformats.org/officeDocument/2006/relationships/hyperlink" Target="http://fr.semrush.com/fr/info/chateaudeau.com+(by+organic)" TargetMode="External"/><Relationship Id="rId21" Type="http://schemas.openxmlformats.org/officeDocument/2006/relationships/hyperlink" Target="http://fr.semrush.com/fr/info/laguneo.com+(by+organic)" TargetMode="External"/><Relationship Id="rId7" Type="http://schemas.openxmlformats.org/officeDocument/2006/relationships/hyperlink" Target="http://fr.semrush.com/fr/info/aquafontaine.fr+vs+leguide.com+(by+organic_organic)" TargetMode="External"/><Relationship Id="rId12" Type="http://schemas.openxmlformats.org/officeDocument/2006/relationships/hyperlink" Target="http://fr.semrush.com/fr/info/aquafontaine.fr+vs+fontaine-direct.com+(by+organic_organic)" TargetMode="External"/><Relationship Id="rId17" Type="http://schemas.openxmlformats.org/officeDocument/2006/relationships/hyperlink" Target="http://fr.semrush.com/fr/info/mistralcoolers.com+(by+adwords)" TargetMode="External"/><Relationship Id="rId25" Type="http://schemas.openxmlformats.org/officeDocument/2006/relationships/hyperlink" Target="http://fr.semrush.com/fr/info/sifec.com+(by+organic)" TargetMode="External"/><Relationship Id="rId2" Type="http://schemas.openxmlformats.org/officeDocument/2006/relationships/hyperlink" Target="http://fr.semrush.com/fr/info/aquafontaine.fr+vs+chateaudeau.com+(by+organic_organic)" TargetMode="External"/><Relationship Id="rId16" Type="http://schemas.openxmlformats.org/officeDocument/2006/relationships/hyperlink" Target="http://fr.semrush.com/fr/info/mistralcoolers.com+(by+organic)" TargetMode="External"/><Relationship Id="rId20" Type="http://schemas.openxmlformats.org/officeDocument/2006/relationships/hyperlink" Target="http://fr.semrush.com/fr/info/aquafontaine.fr+vs+laguneo.com+(by+organic_organic)" TargetMode="External"/><Relationship Id="rId1" Type="http://schemas.openxmlformats.org/officeDocument/2006/relationships/hyperlink" Target="http://fr.semrush.com/fr/info/chateaudeau.com" TargetMode="External"/><Relationship Id="rId6" Type="http://schemas.openxmlformats.org/officeDocument/2006/relationships/hyperlink" Target="http://fr.semrush.com/fr/info/culligan.fr+(by+adwords)" TargetMode="External"/><Relationship Id="rId11" Type="http://schemas.openxmlformats.org/officeDocument/2006/relationships/hyperlink" Target="http://fr.semrush.com/fr/info/fontaines-sequoia.com+(by+organic)" TargetMode="External"/><Relationship Id="rId24" Type="http://schemas.openxmlformats.org/officeDocument/2006/relationships/hyperlink" Target="http://fr.semrush.com/fr/info/aquafontaine.fr+vs+sifec.com+(by+organic_organic)" TargetMode="External"/><Relationship Id="rId5" Type="http://schemas.openxmlformats.org/officeDocument/2006/relationships/hyperlink" Target="http://fr.semrush.com/fr/info/culligan.fr+(by+organic)" TargetMode="External"/><Relationship Id="rId15" Type="http://schemas.openxmlformats.org/officeDocument/2006/relationships/hyperlink" Target="http://fr.semrush.com/fr/info/aquafontaine.fr+vs+mistralcoolers.com+(by+organic_organic)" TargetMode="External"/><Relationship Id="rId23" Type="http://schemas.openxmlformats.org/officeDocument/2006/relationships/hyperlink" Target="http://fr.semrush.com/fr/info/odyssee-fontaine.com+(by+organic)" TargetMode="External"/><Relationship Id="rId10" Type="http://schemas.openxmlformats.org/officeDocument/2006/relationships/hyperlink" Target="http://fr.semrush.com/fr/info/aquafontaine.fr+vs+fontaines-sequoia.com+(by+organic_organic)" TargetMode="External"/><Relationship Id="rId19" Type="http://schemas.openxmlformats.org/officeDocument/2006/relationships/hyperlink" Target="http://fr.semrush.com/fr/info/fontaine-a-eau-planete-bleue.fr+(by+organic)" TargetMode="External"/><Relationship Id="rId4" Type="http://schemas.openxmlformats.org/officeDocument/2006/relationships/hyperlink" Target="http://fr.semrush.com/fr/info/aquafontaine.fr+vs+culligan.fr+(by+organic_organic)" TargetMode="External"/><Relationship Id="rId9" Type="http://schemas.openxmlformats.org/officeDocument/2006/relationships/hyperlink" Target="http://fr.semrush.com/fr/info/leguide.com+(by+adwords)" TargetMode="External"/><Relationship Id="rId14" Type="http://schemas.openxmlformats.org/officeDocument/2006/relationships/hyperlink" Target="http://fr.semrush.com/fr/info/fontaine-direct.com+(by+adwords)" TargetMode="External"/><Relationship Id="rId22" Type="http://schemas.openxmlformats.org/officeDocument/2006/relationships/hyperlink" Target="http://fr.semrush.com/fr/info/aquafontaine.fr+vs+odyssee-fontaine.com+(by+organic_organic)" TargetMode="External"/></Relationships>
</file>

<file path=xl/worksheets/sheet1.xml><?xml version="1.0" encoding="utf-8"?>
<worksheet xmlns="http://schemas.openxmlformats.org/spreadsheetml/2006/main" xmlns:r="http://schemas.openxmlformats.org/officeDocument/2006/relationships">
  <dimension ref="A2:C13"/>
  <sheetViews>
    <sheetView tabSelected="1" workbookViewId="0">
      <selection activeCell="C1" sqref="C1:C1048576"/>
    </sheetView>
  </sheetViews>
  <sheetFormatPr baseColWidth="10" defaultRowHeight="12.75"/>
  <cols>
    <col min="1" max="1" width="20" customWidth="1"/>
    <col min="2" max="2" width="20.125" style="4" bestFit="1" customWidth="1"/>
    <col min="3" max="3" width="16.25" style="4" bestFit="1" customWidth="1"/>
  </cols>
  <sheetData>
    <row r="2" spans="1:3">
      <c r="B2" s="3" t="s">
        <v>0</v>
      </c>
    </row>
    <row r="3" spans="1:3">
      <c r="A3" s="2" t="s">
        <v>1</v>
      </c>
      <c r="B3" s="4">
        <v>705000</v>
      </c>
      <c r="C3" s="4">
        <v>704000</v>
      </c>
    </row>
    <row r="4" spans="1:3">
      <c r="B4" s="4">
        <v>5</v>
      </c>
      <c r="C4" s="4">
        <v>5</v>
      </c>
    </row>
    <row r="7" spans="1:3">
      <c r="A7" s="2" t="s">
        <v>2</v>
      </c>
      <c r="B7" s="4">
        <v>10500000</v>
      </c>
      <c r="C7" s="4">
        <v>10100000</v>
      </c>
    </row>
    <row r="8" spans="1:3">
      <c r="B8" s="4">
        <v>2</v>
      </c>
      <c r="C8" s="4">
        <v>2</v>
      </c>
    </row>
    <row r="9" spans="1:3">
      <c r="B9" s="4">
        <v>30</v>
      </c>
    </row>
    <row r="12" spans="1:3">
      <c r="A12" s="2" t="s">
        <v>3</v>
      </c>
      <c r="B12" s="4">
        <v>11900000</v>
      </c>
      <c r="C12" s="4">
        <v>11900000</v>
      </c>
    </row>
    <row r="13" spans="1:3">
      <c r="B13" s="4">
        <v>1</v>
      </c>
      <c r="C13" s="4">
        <v>1</v>
      </c>
    </row>
  </sheetData>
  <hyperlinks>
    <hyperlink ref="B2" r:id="rId1"/>
  </hyperlinks>
  <pageMargins left="0.7" right="0.7" top="0.75" bottom="0.75" header="0.3" footer="0.3"/>
  <pageSetup paperSize="9" orientation="portrait" horizontalDpi="4294967293" verticalDpi="4294967293" r:id="rId2"/>
</worksheet>
</file>

<file path=xl/worksheets/sheet10.xml><?xml version="1.0" encoding="utf-8"?>
<worksheet xmlns="http://schemas.openxmlformats.org/spreadsheetml/2006/main" xmlns:r="http://schemas.openxmlformats.org/officeDocument/2006/relationships">
  <dimension ref="A1:C57"/>
  <sheetViews>
    <sheetView workbookViewId="0">
      <selection sqref="A1:XFD1048576"/>
    </sheetView>
  </sheetViews>
  <sheetFormatPr baseColWidth="10" defaultRowHeight="12.75"/>
  <cols>
    <col min="1" max="1" width="50.25" customWidth="1"/>
    <col min="2" max="2" width="38.5" customWidth="1"/>
    <col min="3" max="3" width="61.625" customWidth="1"/>
  </cols>
  <sheetData>
    <row r="1" spans="1:3">
      <c r="A1" s="9" t="s">
        <v>171</v>
      </c>
      <c r="B1" s="9" t="s">
        <v>176</v>
      </c>
      <c r="C1" s="9" t="s">
        <v>185</v>
      </c>
    </row>
    <row r="2" spans="1:3">
      <c r="A2" t="s">
        <v>36</v>
      </c>
      <c r="B2" s="2" t="s">
        <v>2</v>
      </c>
      <c r="C2" s="2" t="s">
        <v>63</v>
      </c>
    </row>
    <row r="3" spans="1:3">
      <c r="A3" t="s">
        <v>37</v>
      </c>
      <c r="B3" t="s">
        <v>76</v>
      </c>
      <c r="C3" t="s">
        <v>682</v>
      </c>
    </row>
    <row r="4" spans="1:3">
      <c r="A4" t="s">
        <v>38</v>
      </c>
      <c r="B4" t="s">
        <v>109</v>
      </c>
      <c r="C4" t="s">
        <v>687</v>
      </c>
    </row>
    <row r="5" spans="1:3">
      <c r="A5" t="s">
        <v>39</v>
      </c>
      <c r="B5" t="s">
        <v>66</v>
      </c>
      <c r="C5" t="s">
        <v>688</v>
      </c>
    </row>
    <row r="6" spans="1:3">
      <c r="A6" t="s">
        <v>40</v>
      </c>
      <c r="B6" t="s">
        <v>64</v>
      </c>
      <c r="C6" t="s">
        <v>690</v>
      </c>
    </row>
    <row r="7" spans="1:3">
      <c r="A7" t="s">
        <v>41</v>
      </c>
      <c r="B7" s="63" t="s">
        <v>74</v>
      </c>
      <c r="C7" s="63" t="s">
        <v>689</v>
      </c>
    </row>
    <row r="8" spans="1:3">
      <c r="A8" t="s">
        <v>221</v>
      </c>
      <c r="B8" s="2" t="s">
        <v>2</v>
      </c>
      <c r="C8" s="2" t="s">
        <v>63</v>
      </c>
    </row>
    <row r="9" spans="1:3">
      <c r="A9" t="s">
        <v>250</v>
      </c>
      <c r="B9" s="2" t="s">
        <v>2</v>
      </c>
      <c r="C9" s="2" t="s">
        <v>63</v>
      </c>
    </row>
    <row r="10" spans="1:3">
      <c r="A10" t="s">
        <v>56</v>
      </c>
      <c r="B10" t="s">
        <v>72</v>
      </c>
      <c r="C10" t="s">
        <v>685</v>
      </c>
    </row>
    <row r="11" spans="1:3">
      <c r="A11" t="s">
        <v>57</v>
      </c>
      <c r="B11" t="s">
        <v>70</v>
      </c>
      <c r="C11" t="s">
        <v>686</v>
      </c>
    </row>
    <row r="12" spans="1:3">
      <c r="A12" t="s">
        <v>375</v>
      </c>
      <c r="B12" s="2" t="s">
        <v>2</v>
      </c>
      <c r="C12" s="2" t="s">
        <v>63</v>
      </c>
    </row>
    <row r="13" spans="1:3">
      <c r="A13" t="s">
        <v>381</v>
      </c>
      <c r="B13" s="2" t="s">
        <v>2</v>
      </c>
      <c r="C13" s="2" t="s">
        <v>63</v>
      </c>
    </row>
    <row r="14" spans="1:3">
      <c r="A14" t="s">
        <v>387</v>
      </c>
      <c r="B14" s="2" t="s">
        <v>2</v>
      </c>
      <c r="C14" s="2" t="s">
        <v>63</v>
      </c>
    </row>
    <row r="15" spans="1:3">
      <c r="A15" t="s">
        <v>393</v>
      </c>
      <c r="B15" s="2" t="s">
        <v>2</v>
      </c>
      <c r="C15" s="2" t="s">
        <v>63</v>
      </c>
    </row>
    <row r="16" spans="1:3">
      <c r="A16" t="s">
        <v>399</v>
      </c>
      <c r="B16" s="2" t="s">
        <v>2</v>
      </c>
      <c r="C16" s="2" t="s">
        <v>63</v>
      </c>
    </row>
    <row r="17" spans="1:3">
      <c r="A17" t="s">
        <v>404</v>
      </c>
      <c r="B17" s="2" t="s">
        <v>2</v>
      </c>
      <c r="C17" s="2" t="s">
        <v>63</v>
      </c>
    </row>
    <row r="18" spans="1:3">
      <c r="A18" t="s">
        <v>46</v>
      </c>
      <c r="B18" s="64" t="s">
        <v>103</v>
      </c>
      <c r="C18" s="64" t="s">
        <v>691</v>
      </c>
    </row>
    <row r="19" spans="1:3">
      <c r="A19" t="s">
        <v>47</v>
      </c>
      <c r="B19" s="65" t="s">
        <v>92</v>
      </c>
      <c r="C19" s="65" t="s">
        <v>681</v>
      </c>
    </row>
    <row r="20" spans="1:3">
      <c r="A20" t="s">
        <v>428</v>
      </c>
      <c r="B20" s="2" t="s">
        <v>2</v>
      </c>
      <c r="C20" s="2" t="s">
        <v>63</v>
      </c>
    </row>
    <row r="21" spans="1:3">
      <c r="A21" t="s">
        <v>434</v>
      </c>
      <c r="B21" s="2" t="s">
        <v>2</v>
      </c>
      <c r="C21" s="2" t="s">
        <v>63</v>
      </c>
    </row>
    <row r="22" spans="1:3">
      <c r="A22" t="s">
        <v>52</v>
      </c>
      <c r="B22" s="66" t="s">
        <v>80</v>
      </c>
      <c r="C22" s="66" t="s">
        <v>683</v>
      </c>
    </row>
    <row r="23" spans="1:3">
      <c r="A23" t="s">
        <v>53</v>
      </c>
      <c r="B23" s="67" t="s">
        <v>97</v>
      </c>
      <c r="C23" s="67" t="s">
        <v>684</v>
      </c>
    </row>
    <row r="24" spans="1:3">
      <c r="A24" t="s">
        <v>54</v>
      </c>
      <c r="B24" s="68" t="s">
        <v>100</v>
      </c>
      <c r="C24" s="68" t="s">
        <v>692</v>
      </c>
    </row>
    <row r="25" spans="1:3">
      <c r="A25" t="s">
        <v>55</v>
      </c>
      <c r="B25" s="69" t="s">
        <v>94</v>
      </c>
      <c r="C25" s="69" t="s">
        <v>693</v>
      </c>
    </row>
    <row r="26" spans="1:3">
      <c r="A26" t="s">
        <v>465</v>
      </c>
      <c r="B26" s="2" t="s">
        <v>2</v>
      </c>
      <c r="C26" s="2" t="s">
        <v>63</v>
      </c>
    </row>
    <row r="27" spans="1:3">
      <c r="A27" t="s">
        <v>543</v>
      </c>
      <c r="B27" s="63" t="s">
        <v>74</v>
      </c>
      <c r="C27" s="63" t="s">
        <v>689</v>
      </c>
    </row>
    <row r="28" spans="1:3">
      <c r="A28" t="s">
        <v>34</v>
      </c>
      <c r="B28" s="68" t="s">
        <v>100</v>
      </c>
      <c r="C28" s="68" t="s">
        <v>692</v>
      </c>
    </row>
    <row r="29" spans="1:3">
      <c r="A29" t="s">
        <v>59</v>
      </c>
      <c r="B29" s="63" t="s">
        <v>74</v>
      </c>
      <c r="C29" s="63" t="s">
        <v>689</v>
      </c>
    </row>
    <row r="30" spans="1:3">
      <c r="A30" t="s">
        <v>564</v>
      </c>
      <c r="B30" s="2" t="s">
        <v>2</v>
      </c>
      <c r="C30" s="2" t="s">
        <v>63</v>
      </c>
    </row>
    <row r="31" spans="1:3">
      <c r="A31" t="s">
        <v>566</v>
      </c>
      <c r="B31" s="63" t="s">
        <v>74</v>
      </c>
      <c r="C31" s="63" t="s">
        <v>689</v>
      </c>
    </row>
    <row r="32" spans="1:3">
      <c r="A32" t="s">
        <v>18</v>
      </c>
      <c r="B32" s="64" t="s">
        <v>103</v>
      </c>
      <c r="C32" s="64" t="s">
        <v>691</v>
      </c>
    </row>
    <row r="33" spans="1:3">
      <c r="A33" t="s">
        <v>19</v>
      </c>
      <c r="B33" s="63" t="s">
        <v>74</v>
      </c>
      <c r="C33" s="63" t="s">
        <v>689</v>
      </c>
    </row>
    <row r="34" spans="1:3">
      <c r="A34" t="s">
        <v>601</v>
      </c>
      <c r="B34" s="2" t="s">
        <v>2</v>
      </c>
      <c r="C34" s="2" t="s">
        <v>63</v>
      </c>
    </row>
    <row r="35" spans="1:3">
      <c r="A35" t="s">
        <v>602</v>
      </c>
      <c r="B35" s="63" t="s">
        <v>74</v>
      </c>
      <c r="C35" s="63" t="s">
        <v>689</v>
      </c>
    </row>
    <row r="36" spans="1:3">
      <c r="A36" t="s">
        <v>608</v>
      </c>
      <c r="B36" s="2" t="s">
        <v>2</v>
      </c>
      <c r="C36" s="2" t="s">
        <v>63</v>
      </c>
    </row>
    <row r="37" spans="1:3">
      <c r="A37" t="s">
        <v>610</v>
      </c>
      <c r="B37" s="63" t="s">
        <v>74</v>
      </c>
      <c r="C37" s="63" t="s">
        <v>689</v>
      </c>
    </row>
    <row r="38" spans="1:3">
      <c r="A38" t="s">
        <v>32</v>
      </c>
      <c r="B38" s="67" t="s">
        <v>97</v>
      </c>
      <c r="C38" s="67" t="s">
        <v>684</v>
      </c>
    </row>
    <row r="39" spans="1:3">
      <c r="A39" t="s">
        <v>620</v>
      </c>
      <c r="B39" s="63" t="s">
        <v>74</v>
      </c>
      <c r="C39" s="63" t="s">
        <v>689</v>
      </c>
    </row>
    <row r="40" spans="1:3">
      <c r="A40" t="s">
        <v>626</v>
      </c>
      <c r="B40" s="2" t="s">
        <v>2</v>
      </c>
      <c r="C40" s="2" t="s">
        <v>63</v>
      </c>
    </row>
    <row r="41" spans="1:3">
      <c r="A41" t="s">
        <v>628</v>
      </c>
      <c r="B41" s="63" t="s">
        <v>74</v>
      </c>
      <c r="C41" s="63" t="s">
        <v>689</v>
      </c>
    </row>
    <row r="42" spans="1:3">
      <c r="A42" t="s">
        <v>634</v>
      </c>
      <c r="B42" s="2" t="s">
        <v>2</v>
      </c>
      <c r="C42" s="2" t="s">
        <v>63</v>
      </c>
    </row>
    <row r="43" spans="1:3">
      <c r="A43" t="s">
        <v>636</v>
      </c>
      <c r="B43" s="63" t="s">
        <v>74</v>
      </c>
      <c r="C43" s="63" t="s">
        <v>689</v>
      </c>
    </row>
    <row r="44" spans="1:3">
      <c r="A44" t="s">
        <v>20</v>
      </c>
      <c r="B44" s="65" t="s">
        <v>92</v>
      </c>
      <c r="C44" s="65" t="s">
        <v>681</v>
      </c>
    </row>
    <row r="45" spans="1:3">
      <c r="A45" t="s">
        <v>21</v>
      </c>
      <c r="B45" s="63" t="s">
        <v>74</v>
      </c>
      <c r="C45" s="63" t="s">
        <v>689</v>
      </c>
    </row>
    <row r="46" spans="1:3">
      <c r="A46" t="s">
        <v>643</v>
      </c>
      <c r="B46" s="2" t="s">
        <v>2</v>
      </c>
      <c r="C46" s="2" t="s">
        <v>63</v>
      </c>
    </row>
    <row r="47" spans="1:3">
      <c r="A47" t="s">
        <v>645</v>
      </c>
      <c r="B47" s="63" t="s">
        <v>74</v>
      </c>
      <c r="C47" s="63" t="s">
        <v>689</v>
      </c>
    </row>
    <row r="48" spans="1:3">
      <c r="A48" t="s">
        <v>30</v>
      </c>
      <c r="B48" s="66" t="s">
        <v>80</v>
      </c>
      <c r="C48" s="66" t="s">
        <v>683</v>
      </c>
    </row>
    <row r="49" spans="1:3">
      <c r="A49" t="s">
        <v>31</v>
      </c>
      <c r="B49" s="63" t="s">
        <v>74</v>
      </c>
      <c r="C49" s="63" t="s">
        <v>689</v>
      </c>
    </row>
    <row r="50" spans="1:3">
      <c r="A50" t="s">
        <v>660</v>
      </c>
      <c r="B50" s="2" t="s">
        <v>2</v>
      </c>
      <c r="C50" s="2" t="s">
        <v>63</v>
      </c>
    </row>
    <row r="51" spans="1:3">
      <c r="A51" t="s">
        <v>662</v>
      </c>
      <c r="B51" s="63" t="s">
        <v>74</v>
      </c>
      <c r="C51" s="63" t="s">
        <v>689</v>
      </c>
    </row>
    <row r="52" spans="1:3">
      <c r="A52" t="s">
        <v>667</v>
      </c>
      <c r="B52" s="2" t="s">
        <v>2</v>
      </c>
      <c r="C52" s="2" t="s">
        <v>63</v>
      </c>
    </row>
    <row r="53" spans="1:3">
      <c r="A53" t="s">
        <v>669</v>
      </c>
      <c r="B53" s="63" t="s">
        <v>74</v>
      </c>
      <c r="C53" s="63" t="s">
        <v>689</v>
      </c>
    </row>
    <row r="54" spans="1:3">
      <c r="A54" t="s">
        <v>675</v>
      </c>
      <c r="B54" s="2" t="s">
        <v>2</v>
      </c>
      <c r="C54" s="2" t="s">
        <v>63</v>
      </c>
    </row>
    <row r="55" spans="1:3">
      <c r="A55" t="s">
        <v>677</v>
      </c>
      <c r="B55" s="63" t="s">
        <v>74</v>
      </c>
      <c r="C55" s="63" t="s">
        <v>689</v>
      </c>
    </row>
    <row r="56" spans="1:3">
      <c r="A56" t="s">
        <v>35</v>
      </c>
      <c r="B56" s="69" t="s">
        <v>94</v>
      </c>
      <c r="C56" s="69" t="s">
        <v>693</v>
      </c>
    </row>
    <row r="57" spans="1:3">
      <c r="A57" t="s">
        <v>60</v>
      </c>
      <c r="B57" s="63" t="s">
        <v>74</v>
      </c>
      <c r="C57" s="63" t="s">
        <v>689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baseColWidth="10" defaultRowHeight="12.75"/>
  <sheetData>
    <row r="1" spans="1:1">
      <c r="A1" s="1" t="s">
        <v>0</v>
      </c>
    </row>
  </sheetData>
  <hyperlinks>
    <hyperlink ref="A1"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dimension ref="A4:B65"/>
  <sheetViews>
    <sheetView workbookViewId="0">
      <selection activeCell="C4" sqref="C4"/>
    </sheetView>
  </sheetViews>
  <sheetFormatPr baseColWidth="10" defaultRowHeight="12.75"/>
  <cols>
    <col min="2" max="2" width="65.25" bestFit="1" customWidth="1"/>
  </cols>
  <sheetData>
    <row r="4" spans="1:2">
      <c r="A4" t="s">
        <v>61</v>
      </c>
    </row>
    <row r="7" spans="1:2">
      <c r="A7">
        <v>1</v>
      </c>
      <c r="B7" s="1" t="s">
        <v>36</v>
      </c>
    </row>
    <row r="8" spans="1:2">
      <c r="A8">
        <v>2</v>
      </c>
      <c r="B8" s="1" t="s">
        <v>37</v>
      </c>
    </row>
    <row r="9" spans="1:2">
      <c r="A9">
        <v>3</v>
      </c>
      <c r="B9" s="1" t="s">
        <v>38</v>
      </c>
    </row>
    <row r="10" spans="1:2">
      <c r="A10">
        <v>4</v>
      </c>
      <c r="B10" s="1" t="s">
        <v>39</v>
      </c>
    </row>
    <row r="11" spans="1:2">
      <c r="A11">
        <v>5</v>
      </c>
      <c r="B11" s="1" t="s">
        <v>40</v>
      </c>
    </row>
    <row r="12" spans="1:2">
      <c r="A12">
        <v>6</v>
      </c>
      <c r="B12" s="1" t="s">
        <v>41</v>
      </c>
    </row>
    <row r="14" spans="1:2">
      <c r="A14">
        <v>7</v>
      </c>
      <c r="B14" s="1" t="s">
        <v>42</v>
      </c>
    </row>
    <row r="15" spans="1:2">
      <c r="A15">
        <v>8</v>
      </c>
      <c r="B15" s="1" t="s">
        <v>43</v>
      </c>
    </row>
    <row r="16" spans="1:2">
      <c r="A16">
        <v>9</v>
      </c>
      <c r="B16" s="1" t="s">
        <v>4</v>
      </c>
    </row>
    <row r="17" spans="1:2">
      <c r="A17">
        <v>10</v>
      </c>
      <c r="B17" s="1" t="s">
        <v>5</v>
      </c>
    </row>
    <row r="18" spans="1:2">
      <c r="A18">
        <v>11</v>
      </c>
      <c r="B18" s="1" t="s">
        <v>44</v>
      </c>
    </row>
    <row r="19" spans="1:2">
      <c r="A19">
        <v>12</v>
      </c>
      <c r="B19" s="1" t="s">
        <v>45</v>
      </c>
    </row>
    <row r="20" spans="1:2">
      <c r="A20">
        <v>13</v>
      </c>
      <c r="B20" s="1" t="s">
        <v>46</v>
      </c>
    </row>
    <row r="21" spans="1:2">
      <c r="A21">
        <v>14</v>
      </c>
      <c r="B21" s="1" t="s">
        <v>47</v>
      </c>
    </row>
    <row r="22" spans="1:2">
      <c r="A22">
        <v>15</v>
      </c>
      <c r="B22" s="1" t="s">
        <v>48</v>
      </c>
    </row>
    <row r="23" spans="1:2">
      <c r="A23">
        <v>16</v>
      </c>
      <c r="B23" s="1" t="s">
        <v>49</v>
      </c>
    </row>
    <row r="24" spans="1:2">
      <c r="A24">
        <v>17</v>
      </c>
      <c r="B24" s="1" t="s">
        <v>50</v>
      </c>
    </row>
    <row r="25" spans="1:2">
      <c r="A25">
        <v>18</v>
      </c>
      <c r="B25" s="1" t="s">
        <v>51</v>
      </c>
    </row>
    <row r="26" spans="1:2">
      <c r="A26">
        <v>19</v>
      </c>
      <c r="B26" s="1" t="s">
        <v>52</v>
      </c>
    </row>
    <row r="27" spans="1:2">
      <c r="A27">
        <v>20</v>
      </c>
      <c r="B27" s="1" t="s">
        <v>53</v>
      </c>
    </row>
    <row r="28" spans="1:2">
      <c r="A28">
        <v>21</v>
      </c>
      <c r="B28" s="1" t="s">
        <v>54</v>
      </c>
    </row>
    <row r="29" spans="1:2">
      <c r="A29">
        <v>22</v>
      </c>
      <c r="B29" s="1" t="s">
        <v>55</v>
      </c>
    </row>
    <row r="30" spans="1:2">
      <c r="A30">
        <v>23</v>
      </c>
      <c r="B30" s="1" t="s">
        <v>56</v>
      </c>
    </row>
    <row r="31" spans="1:2">
      <c r="A31">
        <v>24</v>
      </c>
      <c r="B31" s="1" t="s">
        <v>57</v>
      </c>
    </row>
    <row r="32" spans="1:2">
      <c r="A32">
        <v>25</v>
      </c>
      <c r="B32" s="1" t="s">
        <v>58</v>
      </c>
    </row>
    <row r="34" spans="1:2">
      <c r="A34">
        <v>26</v>
      </c>
      <c r="B34" s="1" t="s">
        <v>6</v>
      </c>
    </row>
    <row r="35" spans="1:2">
      <c r="A35">
        <v>27</v>
      </c>
      <c r="B35" s="1" t="s">
        <v>7</v>
      </c>
    </row>
    <row r="36" spans="1:2">
      <c r="A36">
        <v>28</v>
      </c>
      <c r="B36" s="1" t="s">
        <v>8</v>
      </c>
    </row>
    <row r="37" spans="1:2">
      <c r="A37">
        <v>29</v>
      </c>
      <c r="B37" s="1" t="s">
        <v>9</v>
      </c>
    </row>
    <row r="38" spans="1:2">
      <c r="A38">
        <v>30</v>
      </c>
      <c r="B38" s="1" t="s">
        <v>10</v>
      </c>
    </row>
    <row r="39" spans="1:2">
      <c r="A39">
        <v>31</v>
      </c>
      <c r="B39" t="s">
        <v>11</v>
      </c>
    </row>
    <row r="40" spans="1:2">
      <c r="A40">
        <v>32</v>
      </c>
      <c r="B40" s="1" t="s">
        <v>12</v>
      </c>
    </row>
    <row r="41" spans="1:2">
      <c r="A41">
        <v>33</v>
      </c>
      <c r="B41" t="s">
        <v>13</v>
      </c>
    </row>
    <row r="42" spans="1:2">
      <c r="A42">
        <v>34</v>
      </c>
      <c r="B42" s="1" t="s">
        <v>14</v>
      </c>
    </row>
    <row r="43" spans="1:2">
      <c r="A43">
        <v>35</v>
      </c>
      <c r="B43" s="1" t="s">
        <v>15</v>
      </c>
    </row>
    <row r="44" spans="1:2">
      <c r="A44">
        <v>36</v>
      </c>
      <c r="B44" s="1" t="s">
        <v>16</v>
      </c>
    </row>
    <row r="45" spans="1:2">
      <c r="A45">
        <v>37</v>
      </c>
      <c r="B45" s="1" t="s">
        <v>17</v>
      </c>
    </row>
    <row r="46" spans="1:2">
      <c r="A46">
        <v>38</v>
      </c>
      <c r="B46" s="1" t="s">
        <v>18</v>
      </c>
    </row>
    <row r="47" spans="1:2">
      <c r="A47">
        <v>39</v>
      </c>
      <c r="B47" s="1" t="s">
        <v>19</v>
      </c>
    </row>
    <row r="48" spans="1:2">
      <c r="A48">
        <v>40</v>
      </c>
      <c r="B48" s="1" t="s">
        <v>20</v>
      </c>
    </row>
    <row r="49" spans="1:2">
      <c r="A49">
        <v>41</v>
      </c>
      <c r="B49" s="1" t="s">
        <v>21</v>
      </c>
    </row>
    <row r="50" spans="1:2">
      <c r="A50">
        <v>42</v>
      </c>
      <c r="B50" s="1" t="s">
        <v>22</v>
      </c>
    </row>
    <row r="51" spans="1:2">
      <c r="A51">
        <v>43</v>
      </c>
      <c r="B51" s="1" t="s">
        <v>23</v>
      </c>
    </row>
    <row r="52" spans="1:2">
      <c r="A52">
        <v>44</v>
      </c>
      <c r="B52" s="1" t="s">
        <v>24</v>
      </c>
    </row>
    <row r="53" spans="1:2">
      <c r="A53">
        <v>45</v>
      </c>
      <c r="B53" t="s">
        <v>25</v>
      </c>
    </row>
    <row r="54" spans="1:2">
      <c r="A54">
        <v>46</v>
      </c>
      <c r="B54" s="1" t="s">
        <v>26</v>
      </c>
    </row>
    <row r="55" spans="1:2">
      <c r="A55">
        <v>47</v>
      </c>
      <c r="B55" s="1" t="s">
        <v>27</v>
      </c>
    </row>
    <row r="56" spans="1:2">
      <c r="A56">
        <v>48</v>
      </c>
      <c r="B56" s="1" t="s">
        <v>28</v>
      </c>
    </row>
    <row r="57" spans="1:2">
      <c r="A57">
        <v>49</v>
      </c>
      <c r="B57" s="1" t="s">
        <v>29</v>
      </c>
    </row>
    <row r="58" spans="1:2">
      <c r="A58">
        <v>50</v>
      </c>
      <c r="B58" s="1" t="s">
        <v>30</v>
      </c>
    </row>
    <row r="59" spans="1:2">
      <c r="A59">
        <v>51</v>
      </c>
      <c r="B59" s="1" t="s">
        <v>31</v>
      </c>
    </row>
    <row r="60" spans="1:2">
      <c r="A60">
        <v>52</v>
      </c>
      <c r="B60" s="1" t="s">
        <v>32</v>
      </c>
    </row>
    <row r="61" spans="1:2">
      <c r="A61">
        <v>53</v>
      </c>
      <c r="B61" t="s">
        <v>33</v>
      </c>
    </row>
    <row r="62" spans="1:2">
      <c r="A62">
        <v>54</v>
      </c>
      <c r="B62" s="1" t="s">
        <v>34</v>
      </c>
    </row>
    <row r="63" spans="1:2">
      <c r="A63">
        <v>55</v>
      </c>
      <c r="B63" s="1" t="s">
        <v>59</v>
      </c>
    </row>
    <row r="64" spans="1:2">
      <c r="A64">
        <v>56</v>
      </c>
      <c r="B64" s="1" t="s">
        <v>35</v>
      </c>
    </row>
    <row r="65" spans="1:2">
      <c r="A65">
        <v>57</v>
      </c>
      <c r="B65" s="1" t="s">
        <v>60</v>
      </c>
    </row>
  </sheetData>
  <hyperlinks>
    <hyperlink ref="B7" r:id="rId1"/>
    <hyperlink ref="B8" r:id="rId2"/>
    <hyperlink ref="B9" r:id="rId3"/>
    <hyperlink ref="B10" r:id="rId4"/>
    <hyperlink ref="B11" r:id="rId5"/>
    <hyperlink ref="B12" r:id="rId6"/>
    <hyperlink ref="B14" r:id="rId7"/>
    <hyperlink ref="B15" r:id="rId8"/>
    <hyperlink ref="B16" r:id="rId9"/>
    <hyperlink ref="B17" r:id="rId10"/>
    <hyperlink ref="B18" r:id="rId11"/>
    <hyperlink ref="B19" r:id="rId12"/>
    <hyperlink ref="B20" r:id="rId13"/>
    <hyperlink ref="B21" r:id="rId14"/>
    <hyperlink ref="B22" r:id="rId15"/>
    <hyperlink ref="B23" r:id="rId16"/>
    <hyperlink ref="B24" r:id="rId17"/>
    <hyperlink ref="B25" r:id="rId18"/>
    <hyperlink ref="B26" r:id="rId19"/>
    <hyperlink ref="B27" r:id="rId20"/>
    <hyperlink ref="B28" r:id="rId21"/>
    <hyperlink ref="B29" r:id="rId22"/>
    <hyperlink ref="B30" r:id="rId23"/>
    <hyperlink ref="B31" r:id="rId24"/>
    <hyperlink ref="B32" r:id="rId25"/>
    <hyperlink ref="B34" r:id="rId26"/>
    <hyperlink ref="B35" r:id="rId27"/>
    <hyperlink ref="B36" r:id="rId28"/>
    <hyperlink ref="B37" r:id="rId29"/>
    <hyperlink ref="B38" r:id="rId30"/>
    <hyperlink ref="B40" r:id="rId31"/>
    <hyperlink ref="B42" r:id="rId32"/>
    <hyperlink ref="B43" r:id="rId33"/>
    <hyperlink ref="B44" r:id="rId34"/>
    <hyperlink ref="B45" r:id="rId35"/>
    <hyperlink ref="B46" r:id="rId36"/>
    <hyperlink ref="B47" r:id="rId37"/>
    <hyperlink ref="B48" r:id="rId38"/>
    <hyperlink ref="B49" r:id="rId39"/>
    <hyperlink ref="B50" r:id="rId40"/>
    <hyperlink ref="B51" r:id="rId41"/>
    <hyperlink ref="B52" r:id="rId42"/>
    <hyperlink ref="B54" r:id="rId43"/>
    <hyperlink ref="B55" r:id="rId44"/>
    <hyperlink ref="B56" r:id="rId45"/>
    <hyperlink ref="B57" r:id="rId46"/>
    <hyperlink ref="B58" r:id="rId47"/>
    <hyperlink ref="B59" r:id="rId48"/>
    <hyperlink ref="B60" r:id="rId49"/>
    <hyperlink ref="B62" r:id="rId50"/>
    <hyperlink ref="B63" r:id="rId51"/>
    <hyperlink ref="B64" r:id="rId52"/>
    <hyperlink ref="B65" r:id="rId53"/>
  </hyperlinks>
  <pageMargins left="0.7" right="0.7" top="0.75" bottom="0.75" header="0.3" footer="0.3"/>
  <pageSetup paperSize="9" orientation="portrait" horizontalDpi="4294967293" verticalDpi="4294967293" r:id="rId54"/>
</worksheet>
</file>

<file path=xl/worksheets/sheet4.xml><?xml version="1.0" encoding="utf-8"?>
<worksheet xmlns="http://schemas.openxmlformats.org/spreadsheetml/2006/main" xmlns:r="http://schemas.openxmlformats.org/officeDocument/2006/relationships">
  <dimension ref="A1:G102"/>
  <sheetViews>
    <sheetView topLeftCell="A10" workbookViewId="0">
      <selection activeCell="B37" sqref="B37"/>
    </sheetView>
  </sheetViews>
  <sheetFormatPr baseColWidth="10" defaultRowHeight="12.75"/>
  <cols>
    <col min="1" max="1" width="6.625" style="4" customWidth="1"/>
    <col min="2" max="2" width="60.875" bestFit="1" customWidth="1"/>
    <col min="3" max="3" width="10.5" style="10" customWidth="1"/>
    <col min="4" max="4" width="6.625" customWidth="1"/>
    <col min="5" max="5" width="59.25" bestFit="1" customWidth="1"/>
    <col min="6" max="6" width="6.625" customWidth="1"/>
  </cols>
  <sheetData>
    <row r="1" spans="1:7" s="7" customFormat="1" ht="23.25" customHeight="1">
      <c r="A1" s="5"/>
      <c r="B1" s="6" t="s">
        <v>694</v>
      </c>
      <c r="C1" s="12" t="s">
        <v>709</v>
      </c>
      <c r="E1" s="6" t="s">
        <v>695</v>
      </c>
      <c r="G1" s="6" t="s">
        <v>704</v>
      </c>
    </row>
    <row r="2" spans="1:7">
      <c r="A2" s="4">
        <v>1</v>
      </c>
      <c r="B2" s="2" t="s">
        <v>62</v>
      </c>
      <c r="C2" s="13">
        <v>4</v>
      </c>
      <c r="D2" s="4">
        <v>1</v>
      </c>
      <c r="E2" t="s">
        <v>36</v>
      </c>
      <c r="F2" s="4">
        <v>1</v>
      </c>
      <c r="G2" t="s">
        <v>696</v>
      </c>
    </row>
    <row r="3" spans="1:7">
      <c r="A3" s="4">
        <v>2</v>
      </c>
      <c r="B3" s="2" t="s">
        <v>65</v>
      </c>
      <c r="C3" s="13">
        <v>3</v>
      </c>
      <c r="D3" s="4">
        <v>2</v>
      </c>
      <c r="E3" t="s">
        <v>40</v>
      </c>
      <c r="F3" s="4">
        <v>2</v>
      </c>
      <c r="G3" t="s">
        <v>697</v>
      </c>
    </row>
    <row r="4" spans="1:7">
      <c r="A4" s="4">
        <v>3</v>
      </c>
      <c r="B4" s="2" t="s">
        <v>67</v>
      </c>
      <c r="C4" s="13">
        <v>3</v>
      </c>
      <c r="D4" s="4">
        <v>3</v>
      </c>
      <c r="E4" t="s">
        <v>39</v>
      </c>
      <c r="F4" s="4">
        <v>3</v>
      </c>
      <c r="G4" t="s">
        <v>698</v>
      </c>
    </row>
    <row r="5" spans="1:7">
      <c r="A5" s="4">
        <v>4</v>
      </c>
      <c r="B5" s="2" t="s">
        <v>71</v>
      </c>
      <c r="C5" s="13">
        <v>2</v>
      </c>
      <c r="D5" s="4">
        <v>4</v>
      </c>
      <c r="E5" t="s">
        <v>57</v>
      </c>
      <c r="F5" s="4">
        <v>4</v>
      </c>
      <c r="G5" t="s">
        <v>699</v>
      </c>
    </row>
    <row r="6" spans="1:7">
      <c r="A6" s="4">
        <v>5</v>
      </c>
      <c r="B6" s="2" t="s">
        <v>73</v>
      </c>
      <c r="C6" s="13">
        <v>2</v>
      </c>
      <c r="D6" s="4">
        <v>5</v>
      </c>
      <c r="E6" t="s">
        <v>56</v>
      </c>
      <c r="F6" s="4">
        <v>5</v>
      </c>
      <c r="G6" t="s">
        <v>700</v>
      </c>
    </row>
    <row r="7" spans="1:7">
      <c r="A7" s="4">
        <v>6</v>
      </c>
      <c r="B7" s="2" t="s">
        <v>75</v>
      </c>
      <c r="C7" s="13">
        <v>3</v>
      </c>
      <c r="D7" s="4">
        <v>6</v>
      </c>
      <c r="E7" t="s">
        <v>41</v>
      </c>
      <c r="F7" s="4">
        <v>6</v>
      </c>
      <c r="G7" t="s">
        <v>0</v>
      </c>
    </row>
    <row r="8" spans="1:7">
      <c r="A8" s="4">
        <v>7</v>
      </c>
      <c r="B8" s="2" t="s">
        <v>77</v>
      </c>
      <c r="C8" s="13">
        <v>3</v>
      </c>
      <c r="D8" s="4">
        <v>7</v>
      </c>
      <c r="E8" t="s">
        <v>37</v>
      </c>
      <c r="F8" s="4">
        <v>7</v>
      </c>
      <c r="G8" t="s">
        <v>701</v>
      </c>
    </row>
    <row r="9" spans="1:7">
      <c r="A9" s="4">
        <v>8</v>
      </c>
      <c r="B9" s="2" t="s">
        <v>78</v>
      </c>
      <c r="C9" s="13">
        <v>3</v>
      </c>
      <c r="D9" s="4">
        <v>8</v>
      </c>
      <c r="E9" t="s">
        <v>250</v>
      </c>
      <c r="F9" s="4">
        <v>8</v>
      </c>
      <c r="G9" t="s">
        <v>702</v>
      </c>
    </row>
    <row r="10" spans="1:7">
      <c r="A10" s="4">
        <v>9</v>
      </c>
      <c r="B10" s="2" t="s">
        <v>79</v>
      </c>
      <c r="C10" s="13">
        <v>3</v>
      </c>
      <c r="D10" s="4">
        <v>9</v>
      </c>
      <c r="E10" t="s">
        <v>221</v>
      </c>
      <c r="F10" s="4">
        <v>9</v>
      </c>
      <c r="G10" t="s">
        <v>703</v>
      </c>
    </row>
    <row r="11" spans="1:7">
      <c r="A11" s="4">
        <v>10</v>
      </c>
      <c r="B11" s="2" t="s">
        <v>81</v>
      </c>
      <c r="C11" s="13"/>
      <c r="D11" s="4">
        <v>10</v>
      </c>
      <c r="E11" t="s">
        <v>52</v>
      </c>
      <c r="F11" s="4"/>
    </row>
    <row r="12" spans="1:7">
      <c r="D12" s="4"/>
      <c r="F12" s="4"/>
    </row>
    <row r="13" spans="1:7">
      <c r="A13" s="4">
        <v>11</v>
      </c>
      <c r="B13" t="s">
        <v>82</v>
      </c>
      <c r="D13" s="4">
        <v>11</v>
      </c>
      <c r="E13" t="s">
        <v>47</v>
      </c>
      <c r="F13" s="4"/>
    </row>
    <row r="14" spans="1:7">
      <c r="A14" s="4">
        <v>12</v>
      </c>
      <c r="B14" t="s">
        <v>83</v>
      </c>
      <c r="D14" s="4">
        <v>12</v>
      </c>
      <c r="E14" t="s">
        <v>381</v>
      </c>
      <c r="F14" s="4"/>
    </row>
    <row r="15" spans="1:7">
      <c r="A15" s="4">
        <v>13</v>
      </c>
      <c r="B15" t="s">
        <v>84</v>
      </c>
      <c r="D15" s="4">
        <v>13</v>
      </c>
      <c r="E15" t="s">
        <v>375</v>
      </c>
      <c r="F15" s="4"/>
    </row>
    <row r="16" spans="1:7">
      <c r="A16" s="4">
        <v>14</v>
      </c>
      <c r="B16" t="s">
        <v>85</v>
      </c>
      <c r="D16" s="4">
        <v>14</v>
      </c>
      <c r="E16" t="s">
        <v>55</v>
      </c>
      <c r="F16" s="4"/>
    </row>
    <row r="17" spans="1:6">
      <c r="A17" s="4">
        <v>15</v>
      </c>
      <c r="B17" s="2" t="s">
        <v>86</v>
      </c>
      <c r="C17" s="13"/>
      <c r="D17" s="4">
        <v>15</v>
      </c>
      <c r="E17" t="s">
        <v>53</v>
      </c>
      <c r="F17" s="4"/>
    </row>
    <row r="18" spans="1:6">
      <c r="A18" s="4">
        <v>16</v>
      </c>
      <c r="B18" t="s">
        <v>87</v>
      </c>
      <c r="D18" s="4">
        <v>16</v>
      </c>
      <c r="E18" t="s">
        <v>54</v>
      </c>
      <c r="F18" s="4"/>
    </row>
    <row r="19" spans="1:6">
      <c r="A19" s="4">
        <v>17</v>
      </c>
      <c r="B19" t="s">
        <v>88</v>
      </c>
      <c r="D19" s="4">
        <v>17</v>
      </c>
      <c r="E19" t="s">
        <v>46</v>
      </c>
      <c r="F19" s="4"/>
    </row>
    <row r="20" spans="1:6">
      <c r="A20" s="4">
        <v>18</v>
      </c>
      <c r="B20" s="2" t="s">
        <v>89</v>
      </c>
      <c r="C20" s="13"/>
      <c r="D20" s="4">
        <v>18</v>
      </c>
      <c r="E20" t="s">
        <v>393</v>
      </c>
      <c r="F20" s="4"/>
    </row>
    <row r="21" spans="1:6">
      <c r="A21" s="4">
        <v>19</v>
      </c>
      <c r="B21" s="2" t="s">
        <v>90</v>
      </c>
      <c r="C21" s="13"/>
      <c r="D21" s="4">
        <v>19</v>
      </c>
      <c r="E21" t="s">
        <v>38</v>
      </c>
      <c r="F21" s="4"/>
    </row>
    <row r="22" spans="1:6">
      <c r="A22" s="4">
        <v>20</v>
      </c>
      <c r="B22" t="s">
        <v>91</v>
      </c>
      <c r="D22" s="4">
        <v>20</v>
      </c>
      <c r="E22" t="s">
        <v>660</v>
      </c>
      <c r="F22" s="4"/>
    </row>
    <row r="23" spans="1:6">
      <c r="D23" s="4"/>
      <c r="F23" s="4"/>
    </row>
    <row r="24" spans="1:6">
      <c r="A24" s="4">
        <v>21</v>
      </c>
      <c r="B24" t="s">
        <v>93</v>
      </c>
      <c r="D24" s="4">
        <v>21</v>
      </c>
      <c r="E24" t="s">
        <v>18</v>
      </c>
      <c r="F24" s="4"/>
    </row>
    <row r="25" spans="1:6">
      <c r="A25" s="4">
        <v>22</v>
      </c>
      <c r="B25" t="s">
        <v>95</v>
      </c>
      <c r="D25" s="4">
        <v>22</v>
      </c>
      <c r="E25" t="s">
        <v>30</v>
      </c>
      <c r="F25" s="4"/>
    </row>
    <row r="26" spans="1:6">
      <c r="A26" s="4">
        <v>23</v>
      </c>
      <c r="B26" t="s">
        <v>96</v>
      </c>
      <c r="D26" s="4">
        <v>23</v>
      </c>
      <c r="E26" t="s">
        <v>34</v>
      </c>
      <c r="F26" s="4"/>
    </row>
    <row r="27" spans="1:6">
      <c r="A27" s="4">
        <v>24</v>
      </c>
      <c r="B27" t="s">
        <v>98</v>
      </c>
      <c r="D27" s="4">
        <v>24</v>
      </c>
      <c r="E27" t="s">
        <v>35</v>
      </c>
      <c r="F27" s="4"/>
    </row>
    <row r="28" spans="1:6">
      <c r="A28" s="4">
        <v>25</v>
      </c>
      <c r="B28" t="s">
        <v>99</v>
      </c>
      <c r="D28" s="4">
        <v>25</v>
      </c>
      <c r="E28" t="s">
        <v>675</v>
      </c>
      <c r="F28" s="4"/>
    </row>
    <row r="29" spans="1:6">
      <c r="A29" s="4">
        <v>26</v>
      </c>
      <c r="B29" t="s">
        <v>101</v>
      </c>
      <c r="D29" s="4">
        <v>26</v>
      </c>
      <c r="E29" t="s">
        <v>20</v>
      </c>
      <c r="F29" s="4"/>
    </row>
    <row r="30" spans="1:6">
      <c r="A30" s="4">
        <v>27</v>
      </c>
      <c r="B30" t="s">
        <v>102</v>
      </c>
      <c r="D30" s="4">
        <v>27</v>
      </c>
      <c r="E30" t="s">
        <v>543</v>
      </c>
      <c r="F30" s="4"/>
    </row>
    <row r="31" spans="1:6">
      <c r="A31" s="4">
        <v>28</v>
      </c>
      <c r="B31" t="s">
        <v>104</v>
      </c>
      <c r="D31" s="4"/>
      <c r="F31" s="4"/>
    </row>
    <row r="32" spans="1:6">
      <c r="A32" s="4">
        <v>29</v>
      </c>
      <c r="B32" t="s">
        <v>105</v>
      </c>
      <c r="D32" s="4"/>
      <c r="F32" s="4"/>
    </row>
    <row r="33" spans="1:6">
      <c r="A33" s="4">
        <v>30</v>
      </c>
      <c r="B33" t="s">
        <v>106</v>
      </c>
      <c r="D33" s="4"/>
      <c r="F33" s="4"/>
    </row>
    <row r="34" spans="1:6">
      <c r="D34" s="4"/>
      <c r="F34" s="4"/>
    </row>
    <row r="35" spans="1:6">
      <c r="A35" s="4">
        <v>31</v>
      </c>
      <c r="B35" t="s">
        <v>107</v>
      </c>
      <c r="D35" s="4"/>
      <c r="F35" s="4"/>
    </row>
    <row r="36" spans="1:6">
      <c r="A36" s="4">
        <v>32</v>
      </c>
      <c r="B36" t="s">
        <v>108</v>
      </c>
      <c r="D36" s="4"/>
      <c r="F36" s="4"/>
    </row>
    <row r="37" spans="1:6">
      <c r="A37" s="4">
        <v>33</v>
      </c>
      <c r="B37" t="s">
        <v>110</v>
      </c>
      <c r="D37" s="4"/>
      <c r="F37" s="4"/>
    </row>
    <row r="38" spans="1:6">
      <c r="A38" s="4">
        <v>34</v>
      </c>
      <c r="B38" t="s">
        <v>111</v>
      </c>
      <c r="D38" s="4"/>
      <c r="F38" s="4"/>
    </row>
    <row r="39" spans="1:6">
      <c r="A39" s="4">
        <v>35</v>
      </c>
      <c r="B39" t="s">
        <v>112</v>
      </c>
      <c r="D39" s="4"/>
      <c r="F39" s="4"/>
    </row>
    <row r="40" spans="1:6">
      <c r="A40" s="4">
        <v>36</v>
      </c>
      <c r="B40" t="s">
        <v>113</v>
      </c>
      <c r="D40" s="4"/>
      <c r="F40" s="4"/>
    </row>
    <row r="41" spans="1:6">
      <c r="A41" s="4">
        <v>37</v>
      </c>
      <c r="B41" t="s">
        <v>114</v>
      </c>
      <c r="D41" s="4"/>
      <c r="F41" s="4"/>
    </row>
    <row r="42" spans="1:6">
      <c r="A42" s="4">
        <v>38</v>
      </c>
      <c r="B42" t="s">
        <v>115</v>
      </c>
      <c r="D42" s="4"/>
      <c r="F42" s="4"/>
    </row>
    <row r="43" spans="1:6">
      <c r="A43" s="4">
        <v>39</v>
      </c>
      <c r="B43" t="s">
        <v>116</v>
      </c>
      <c r="D43" s="4"/>
      <c r="F43" s="4"/>
    </row>
    <row r="44" spans="1:6">
      <c r="A44" s="4">
        <v>40</v>
      </c>
      <c r="B44" t="s">
        <v>117</v>
      </c>
      <c r="D44" s="4"/>
      <c r="F44" s="4"/>
    </row>
    <row r="46" spans="1:6">
      <c r="A46" s="4">
        <v>41</v>
      </c>
      <c r="B46" t="s">
        <v>118</v>
      </c>
    </row>
    <row r="47" spans="1:6">
      <c r="A47" s="4">
        <v>42</v>
      </c>
      <c r="B47" t="s">
        <v>119</v>
      </c>
    </row>
    <row r="48" spans="1:6">
      <c r="A48" s="4">
        <v>43</v>
      </c>
      <c r="B48" t="s">
        <v>120</v>
      </c>
    </row>
    <row r="49" spans="1:2">
      <c r="A49" s="4">
        <v>44</v>
      </c>
      <c r="B49" t="s">
        <v>121</v>
      </c>
    </row>
    <row r="50" spans="1:2">
      <c r="A50" s="4">
        <v>45</v>
      </c>
      <c r="B50" t="s">
        <v>122</v>
      </c>
    </row>
    <row r="51" spans="1:2">
      <c r="A51" s="4">
        <v>46</v>
      </c>
      <c r="B51" t="s">
        <v>123</v>
      </c>
    </row>
    <row r="52" spans="1:2">
      <c r="A52" s="4">
        <v>47</v>
      </c>
      <c r="B52" t="s">
        <v>124</v>
      </c>
    </row>
    <row r="53" spans="1:2">
      <c r="A53" s="4">
        <v>48</v>
      </c>
      <c r="B53" t="s">
        <v>125</v>
      </c>
    </row>
    <row r="54" spans="1:2">
      <c r="A54" s="4">
        <v>49</v>
      </c>
      <c r="B54" t="s">
        <v>126</v>
      </c>
    </row>
    <row r="55" spans="1:2">
      <c r="A55" s="4">
        <v>50</v>
      </c>
      <c r="B55" t="s">
        <v>127</v>
      </c>
    </row>
    <row r="57" spans="1:2">
      <c r="A57" s="4">
        <v>51</v>
      </c>
      <c r="B57" t="s">
        <v>128</v>
      </c>
    </row>
    <row r="58" spans="1:2">
      <c r="A58" s="4">
        <v>52</v>
      </c>
      <c r="B58" t="s">
        <v>129</v>
      </c>
    </row>
    <row r="59" spans="1:2">
      <c r="A59" s="4">
        <v>53</v>
      </c>
      <c r="B59" t="s">
        <v>130</v>
      </c>
    </row>
    <row r="60" spans="1:2">
      <c r="A60" s="4">
        <v>54</v>
      </c>
      <c r="B60" t="s">
        <v>131</v>
      </c>
    </row>
    <row r="61" spans="1:2">
      <c r="A61" s="4">
        <v>55</v>
      </c>
      <c r="B61" t="s">
        <v>132</v>
      </c>
    </row>
    <row r="62" spans="1:2">
      <c r="A62" s="4">
        <v>56</v>
      </c>
      <c r="B62" t="s">
        <v>133</v>
      </c>
    </row>
    <row r="63" spans="1:2">
      <c r="A63" s="4">
        <v>57</v>
      </c>
      <c r="B63" t="s">
        <v>134</v>
      </c>
    </row>
    <row r="64" spans="1:2">
      <c r="A64" s="4">
        <v>58</v>
      </c>
      <c r="B64" t="s">
        <v>135</v>
      </c>
    </row>
    <row r="65" spans="1:2">
      <c r="A65" s="4">
        <v>59</v>
      </c>
      <c r="B65" t="s">
        <v>136</v>
      </c>
    </row>
    <row r="66" spans="1:2">
      <c r="A66" s="4">
        <v>60</v>
      </c>
      <c r="B66" t="s">
        <v>137</v>
      </c>
    </row>
    <row r="68" spans="1:2">
      <c r="A68" s="4">
        <v>61</v>
      </c>
      <c r="B68" t="s">
        <v>138</v>
      </c>
    </row>
    <row r="69" spans="1:2">
      <c r="A69" s="4">
        <v>62</v>
      </c>
      <c r="B69" t="s">
        <v>139</v>
      </c>
    </row>
    <row r="70" spans="1:2">
      <c r="A70" s="4">
        <v>63</v>
      </c>
      <c r="B70" t="s">
        <v>140</v>
      </c>
    </row>
    <row r="71" spans="1:2">
      <c r="A71" s="4">
        <v>64</v>
      </c>
      <c r="B71" t="s">
        <v>141</v>
      </c>
    </row>
    <row r="72" spans="1:2">
      <c r="A72" s="4">
        <v>65</v>
      </c>
      <c r="B72" t="s">
        <v>142</v>
      </c>
    </row>
    <row r="73" spans="1:2">
      <c r="A73" s="4">
        <v>66</v>
      </c>
      <c r="B73" t="s">
        <v>143</v>
      </c>
    </row>
    <row r="74" spans="1:2">
      <c r="A74" s="4">
        <v>67</v>
      </c>
      <c r="B74" t="s">
        <v>145</v>
      </c>
    </row>
    <row r="75" spans="1:2">
      <c r="A75" s="4">
        <v>68</v>
      </c>
      <c r="B75" t="s">
        <v>146</v>
      </c>
    </row>
    <row r="76" spans="1:2">
      <c r="A76" s="4">
        <v>69</v>
      </c>
      <c r="B76" t="s">
        <v>147</v>
      </c>
    </row>
    <row r="77" spans="1:2">
      <c r="A77" s="4">
        <v>70</v>
      </c>
      <c r="B77" t="s">
        <v>148</v>
      </c>
    </row>
    <row r="79" spans="1:2">
      <c r="A79" s="4">
        <v>71</v>
      </c>
      <c r="B79" t="s">
        <v>149</v>
      </c>
    </row>
    <row r="80" spans="1:2">
      <c r="A80" s="4">
        <v>72</v>
      </c>
      <c r="B80" t="s">
        <v>150</v>
      </c>
    </row>
    <row r="81" spans="1:2">
      <c r="A81" s="4">
        <v>73</v>
      </c>
      <c r="B81" t="s">
        <v>151</v>
      </c>
    </row>
    <row r="82" spans="1:2">
      <c r="A82" s="4">
        <v>74</v>
      </c>
      <c r="B82" t="s">
        <v>152</v>
      </c>
    </row>
    <row r="83" spans="1:2">
      <c r="A83" s="4">
        <v>75</v>
      </c>
      <c r="B83" t="s">
        <v>153</v>
      </c>
    </row>
    <row r="84" spans="1:2">
      <c r="A84" s="4">
        <v>76</v>
      </c>
      <c r="B84" t="s">
        <v>154</v>
      </c>
    </row>
    <row r="85" spans="1:2">
      <c r="A85" s="4">
        <v>77</v>
      </c>
      <c r="B85" t="s">
        <v>155</v>
      </c>
    </row>
    <row r="86" spans="1:2">
      <c r="A86" s="4">
        <v>78</v>
      </c>
      <c r="B86" t="s">
        <v>156</v>
      </c>
    </row>
    <row r="87" spans="1:2">
      <c r="A87" s="4">
        <v>79</v>
      </c>
      <c r="B87" t="s">
        <v>157</v>
      </c>
    </row>
    <row r="88" spans="1:2">
      <c r="A88" s="4">
        <v>80</v>
      </c>
      <c r="B88" t="s">
        <v>158</v>
      </c>
    </row>
    <row r="90" spans="1:2">
      <c r="A90" s="4">
        <v>81</v>
      </c>
      <c r="B90" t="s">
        <v>159</v>
      </c>
    </row>
    <row r="91" spans="1:2">
      <c r="A91" s="4">
        <v>82</v>
      </c>
      <c r="B91" t="s">
        <v>160</v>
      </c>
    </row>
    <row r="92" spans="1:2">
      <c r="A92" s="4">
        <v>83</v>
      </c>
      <c r="B92" t="s">
        <v>161</v>
      </c>
    </row>
    <row r="93" spans="1:2">
      <c r="A93" s="4">
        <v>84</v>
      </c>
      <c r="B93" t="s">
        <v>162</v>
      </c>
    </row>
    <row r="94" spans="1:2">
      <c r="A94" s="4">
        <v>85</v>
      </c>
      <c r="B94" t="s">
        <v>163</v>
      </c>
    </row>
    <row r="95" spans="1:2">
      <c r="A95" s="4">
        <v>86</v>
      </c>
      <c r="B95" t="s">
        <v>164</v>
      </c>
    </row>
    <row r="96" spans="1:2">
      <c r="A96" s="4">
        <v>87</v>
      </c>
      <c r="B96" t="s">
        <v>165</v>
      </c>
    </row>
    <row r="97" spans="1:2">
      <c r="A97" s="4">
        <v>88</v>
      </c>
      <c r="B97" t="s">
        <v>166</v>
      </c>
    </row>
    <row r="98" spans="1:2">
      <c r="A98" s="4">
        <v>89</v>
      </c>
      <c r="B98" t="s">
        <v>167</v>
      </c>
    </row>
    <row r="99" spans="1:2">
      <c r="A99" s="4">
        <v>90</v>
      </c>
      <c r="B99" t="s">
        <v>168</v>
      </c>
    </row>
    <row r="101" spans="1:2">
      <c r="A101" s="4">
        <v>91</v>
      </c>
      <c r="B101" t="s">
        <v>169</v>
      </c>
    </row>
    <row r="102" spans="1:2">
      <c r="A102" s="4">
        <v>92</v>
      </c>
      <c r="B102"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O193"/>
  <sheetViews>
    <sheetView workbookViewId="0">
      <selection activeCell="I2" sqref="I2"/>
    </sheetView>
  </sheetViews>
  <sheetFormatPr baseColWidth="10" defaultRowHeight="12.75"/>
  <cols>
    <col min="1" max="1" width="70.125" bestFit="1" customWidth="1"/>
    <col min="2" max="2" width="11.375" bestFit="1" customWidth="1"/>
    <col min="3" max="3" width="11.25" bestFit="1" customWidth="1"/>
    <col min="4" max="4" width="18.75" bestFit="1" customWidth="1"/>
    <col min="5" max="5" width="7.875" bestFit="1" customWidth="1"/>
    <col min="6" max="6" width="81" bestFit="1" customWidth="1"/>
    <col min="7" max="7" width="19" bestFit="1" customWidth="1"/>
    <col min="8" max="8" width="5.125" bestFit="1" customWidth="1"/>
    <col min="9" max="9" width="8.5" bestFit="1" customWidth="1"/>
    <col min="10" max="10" width="7.125" bestFit="1" customWidth="1"/>
    <col min="11" max="11" width="7" bestFit="1" customWidth="1"/>
    <col min="12" max="12" width="18.125" bestFit="1" customWidth="1"/>
    <col min="13" max="13" width="9.25" bestFit="1" customWidth="1"/>
    <col min="14" max="14" width="7.25" bestFit="1" customWidth="1"/>
    <col min="15" max="15" width="81" bestFit="1" customWidth="1"/>
  </cols>
  <sheetData>
    <row r="1" spans="1:15">
      <c r="A1" t="s">
        <v>171</v>
      </c>
      <c r="B1" t="s">
        <v>172</v>
      </c>
      <c r="C1" t="s">
        <v>173</v>
      </c>
      <c r="D1" t="s">
        <v>174</v>
      </c>
      <c r="E1" t="s">
        <v>175</v>
      </c>
      <c r="F1" t="s">
        <v>176</v>
      </c>
      <c r="G1" t="s">
        <v>177</v>
      </c>
      <c r="H1" t="s">
        <v>178</v>
      </c>
      <c r="I1" t="s">
        <v>179</v>
      </c>
      <c r="J1" t="s">
        <v>180</v>
      </c>
      <c r="K1" t="s">
        <v>181</v>
      </c>
      <c r="L1" t="s">
        <v>182</v>
      </c>
      <c r="M1" t="s">
        <v>183</v>
      </c>
      <c r="N1" t="s">
        <v>184</v>
      </c>
      <c r="O1" t="s">
        <v>185</v>
      </c>
    </row>
    <row r="2" spans="1:15">
      <c r="A2" t="s">
        <v>36</v>
      </c>
      <c r="B2">
        <v>200</v>
      </c>
      <c r="C2" t="s">
        <v>186</v>
      </c>
      <c r="D2" t="s">
        <v>187</v>
      </c>
      <c r="E2">
        <v>12869</v>
      </c>
      <c r="F2" t="s">
        <v>2</v>
      </c>
      <c r="H2">
        <v>0</v>
      </c>
      <c r="I2">
        <v>39</v>
      </c>
      <c r="J2">
        <v>55</v>
      </c>
      <c r="K2" t="s">
        <v>188</v>
      </c>
      <c r="M2" t="s">
        <v>189</v>
      </c>
      <c r="N2" t="s">
        <v>190</v>
      </c>
      <c r="O2" t="s">
        <v>191</v>
      </c>
    </row>
    <row r="3" spans="1:15">
      <c r="A3" t="s">
        <v>192</v>
      </c>
      <c r="B3">
        <v>200</v>
      </c>
      <c r="C3" t="s">
        <v>186</v>
      </c>
      <c r="D3" t="s">
        <v>193</v>
      </c>
      <c r="E3">
        <v>11600</v>
      </c>
      <c r="G3" t="s">
        <v>194</v>
      </c>
      <c r="H3">
        <v>1</v>
      </c>
      <c r="I3">
        <v>31</v>
      </c>
      <c r="J3">
        <v>56</v>
      </c>
      <c r="K3" t="s">
        <v>188</v>
      </c>
      <c r="M3" t="s">
        <v>195</v>
      </c>
    </row>
    <row r="4" spans="1:15">
      <c r="A4" t="s">
        <v>196</v>
      </c>
      <c r="B4">
        <v>200</v>
      </c>
      <c r="C4" t="s">
        <v>186</v>
      </c>
      <c r="D4" t="s">
        <v>193</v>
      </c>
      <c r="E4">
        <v>826</v>
      </c>
      <c r="G4" t="s">
        <v>197</v>
      </c>
      <c r="H4">
        <v>1</v>
      </c>
      <c r="I4">
        <v>2</v>
      </c>
      <c r="J4">
        <v>1</v>
      </c>
      <c r="K4" t="s">
        <v>188</v>
      </c>
      <c r="M4" t="s">
        <v>198</v>
      </c>
    </row>
    <row r="5" spans="1:15">
      <c r="A5" t="s">
        <v>199</v>
      </c>
      <c r="B5">
        <v>200</v>
      </c>
      <c r="C5" t="s">
        <v>186</v>
      </c>
      <c r="D5" t="s">
        <v>200</v>
      </c>
      <c r="E5">
        <v>8866</v>
      </c>
      <c r="G5" t="s">
        <v>201</v>
      </c>
      <c r="H5">
        <v>1</v>
      </c>
      <c r="J5">
        <v>32</v>
      </c>
      <c r="K5" t="s">
        <v>188</v>
      </c>
      <c r="M5" t="s">
        <v>202</v>
      </c>
      <c r="N5" t="s">
        <v>190</v>
      </c>
    </row>
    <row r="6" spans="1:15">
      <c r="A6" t="s">
        <v>37</v>
      </c>
      <c r="B6">
        <v>200</v>
      </c>
      <c r="C6" t="s">
        <v>186</v>
      </c>
      <c r="D6" t="s">
        <v>187</v>
      </c>
      <c r="E6">
        <v>14421</v>
      </c>
      <c r="F6" t="s">
        <v>203</v>
      </c>
      <c r="H6">
        <v>1</v>
      </c>
      <c r="I6">
        <v>70</v>
      </c>
      <c r="J6">
        <v>55</v>
      </c>
      <c r="K6" t="s">
        <v>188</v>
      </c>
      <c r="M6" t="s">
        <v>204</v>
      </c>
      <c r="N6" t="s">
        <v>190</v>
      </c>
      <c r="O6" t="s">
        <v>205</v>
      </c>
    </row>
    <row r="7" spans="1:15">
      <c r="A7" t="s">
        <v>38</v>
      </c>
      <c r="B7">
        <v>200</v>
      </c>
      <c r="C7" t="s">
        <v>186</v>
      </c>
      <c r="D7" t="s">
        <v>187</v>
      </c>
      <c r="E7">
        <v>7239</v>
      </c>
      <c r="F7" t="s">
        <v>109</v>
      </c>
      <c r="H7">
        <v>1</v>
      </c>
      <c r="I7">
        <v>30</v>
      </c>
      <c r="J7">
        <v>55</v>
      </c>
      <c r="K7" t="s">
        <v>188</v>
      </c>
      <c r="M7" t="s">
        <v>206</v>
      </c>
      <c r="N7" t="s">
        <v>190</v>
      </c>
      <c r="O7" t="s">
        <v>207</v>
      </c>
    </row>
    <row r="8" spans="1:15">
      <c r="A8" t="s">
        <v>39</v>
      </c>
      <c r="B8">
        <v>200</v>
      </c>
      <c r="C8" t="s">
        <v>186</v>
      </c>
      <c r="D8" t="s">
        <v>187</v>
      </c>
      <c r="E8">
        <v>25678</v>
      </c>
      <c r="F8" t="s">
        <v>66</v>
      </c>
      <c r="H8">
        <v>1</v>
      </c>
      <c r="I8">
        <v>71</v>
      </c>
      <c r="J8">
        <v>55</v>
      </c>
      <c r="K8" t="s">
        <v>188</v>
      </c>
      <c r="M8" t="s">
        <v>208</v>
      </c>
      <c r="N8" t="s">
        <v>190</v>
      </c>
      <c r="O8" t="s">
        <v>209</v>
      </c>
    </row>
    <row r="9" spans="1:15">
      <c r="A9" t="s">
        <v>40</v>
      </c>
      <c r="B9">
        <v>200</v>
      </c>
      <c r="C9" t="s">
        <v>186</v>
      </c>
      <c r="D9" t="s">
        <v>187</v>
      </c>
      <c r="E9">
        <v>13669</v>
      </c>
      <c r="F9" t="s">
        <v>210</v>
      </c>
      <c r="H9">
        <v>1</v>
      </c>
      <c r="I9">
        <v>30</v>
      </c>
      <c r="J9">
        <v>55</v>
      </c>
      <c r="K9" t="s">
        <v>188</v>
      </c>
      <c r="M9" t="s">
        <v>211</v>
      </c>
      <c r="N9" t="s">
        <v>190</v>
      </c>
      <c r="O9" t="s">
        <v>212</v>
      </c>
    </row>
    <row r="10" spans="1:15">
      <c r="A10" t="s">
        <v>41</v>
      </c>
      <c r="B10">
        <v>200</v>
      </c>
      <c r="C10" t="s">
        <v>186</v>
      </c>
      <c r="D10" t="s">
        <v>187</v>
      </c>
      <c r="E10">
        <v>10271</v>
      </c>
      <c r="F10" t="s">
        <v>213</v>
      </c>
      <c r="H10">
        <v>1</v>
      </c>
      <c r="I10">
        <v>27</v>
      </c>
      <c r="J10">
        <v>55</v>
      </c>
      <c r="K10" t="s">
        <v>188</v>
      </c>
      <c r="M10" t="s">
        <v>214</v>
      </c>
      <c r="N10" t="s">
        <v>190</v>
      </c>
      <c r="O10" t="s">
        <v>215</v>
      </c>
    </row>
    <row r="11" spans="1:15">
      <c r="A11" t="s">
        <v>216</v>
      </c>
      <c r="B11">
        <v>200</v>
      </c>
      <c r="C11" t="s">
        <v>186</v>
      </c>
      <c r="D11" t="s">
        <v>217</v>
      </c>
      <c r="E11">
        <v>58023</v>
      </c>
      <c r="F11" t="s">
        <v>218</v>
      </c>
      <c r="G11" t="s">
        <v>219</v>
      </c>
      <c r="H11">
        <v>1</v>
      </c>
      <c r="J11">
        <v>56</v>
      </c>
      <c r="K11" t="s">
        <v>188</v>
      </c>
      <c r="M11" t="s">
        <v>220</v>
      </c>
      <c r="N11" t="s">
        <v>190</v>
      </c>
    </row>
    <row r="12" spans="1:15">
      <c r="A12" t="s">
        <v>221</v>
      </c>
      <c r="B12">
        <v>200</v>
      </c>
      <c r="C12" t="s">
        <v>186</v>
      </c>
      <c r="D12" t="s">
        <v>187</v>
      </c>
      <c r="E12">
        <v>5645</v>
      </c>
      <c r="F12" t="s">
        <v>2</v>
      </c>
      <c r="H12">
        <v>1</v>
      </c>
      <c r="I12">
        <v>26</v>
      </c>
      <c r="J12">
        <v>1</v>
      </c>
      <c r="K12" t="s">
        <v>188</v>
      </c>
      <c r="M12" t="s">
        <v>222</v>
      </c>
      <c r="N12" t="s">
        <v>190</v>
      </c>
      <c r="O12" t="s">
        <v>191</v>
      </c>
    </row>
    <row r="13" spans="1:15">
      <c r="A13" t="s">
        <v>223</v>
      </c>
      <c r="B13">
        <v>200</v>
      </c>
      <c r="C13" t="s">
        <v>186</v>
      </c>
      <c r="D13" t="s">
        <v>217</v>
      </c>
      <c r="E13">
        <v>12629</v>
      </c>
      <c r="F13" t="s">
        <v>224</v>
      </c>
      <c r="G13" t="s">
        <v>225</v>
      </c>
      <c r="H13">
        <v>1</v>
      </c>
      <c r="J13">
        <v>1</v>
      </c>
      <c r="K13" t="s">
        <v>188</v>
      </c>
      <c r="M13" t="s">
        <v>226</v>
      </c>
      <c r="N13" t="s">
        <v>190</v>
      </c>
    </row>
    <row r="14" spans="1:15">
      <c r="A14" t="s">
        <v>227</v>
      </c>
      <c r="B14">
        <v>200</v>
      </c>
      <c r="C14" t="s">
        <v>186</v>
      </c>
      <c r="D14" t="s">
        <v>228</v>
      </c>
      <c r="E14">
        <v>250</v>
      </c>
      <c r="G14" t="s">
        <v>229</v>
      </c>
      <c r="H14">
        <v>1</v>
      </c>
      <c r="J14">
        <v>1</v>
      </c>
      <c r="K14" t="s">
        <v>188</v>
      </c>
      <c r="M14" t="s">
        <v>230</v>
      </c>
      <c r="N14" t="s">
        <v>190</v>
      </c>
    </row>
    <row r="15" spans="1:15">
      <c r="A15" t="s">
        <v>231</v>
      </c>
      <c r="B15">
        <v>404</v>
      </c>
      <c r="C15" t="s">
        <v>232</v>
      </c>
      <c r="H15">
        <v>1</v>
      </c>
      <c r="J15">
        <v>1</v>
      </c>
      <c r="L15" t="s">
        <v>233</v>
      </c>
      <c r="M15" t="s">
        <v>234</v>
      </c>
      <c r="N15" t="s">
        <v>190</v>
      </c>
    </row>
    <row r="16" spans="1:15">
      <c r="A16" t="s">
        <v>235</v>
      </c>
      <c r="B16">
        <v>404</v>
      </c>
      <c r="C16" t="s">
        <v>232</v>
      </c>
      <c r="H16">
        <v>1</v>
      </c>
      <c r="J16">
        <v>1</v>
      </c>
      <c r="L16" t="s">
        <v>233</v>
      </c>
      <c r="M16" t="s">
        <v>234</v>
      </c>
      <c r="N16" t="s">
        <v>190</v>
      </c>
    </row>
    <row r="17" spans="1:15">
      <c r="A17" t="s">
        <v>236</v>
      </c>
      <c r="B17">
        <v>404</v>
      </c>
      <c r="C17" t="s">
        <v>232</v>
      </c>
      <c r="H17">
        <v>1</v>
      </c>
      <c r="J17">
        <v>1</v>
      </c>
      <c r="L17" t="s">
        <v>233</v>
      </c>
      <c r="M17" t="s">
        <v>234</v>
      </c>
      <c r="N17" t="s">
        <v>190</v>
      </c>
    </row>
    <row r="18" spans="1:15">
      <c r="A18" t="s">
        <v>237</v>
      </c>
      <c r="B18">
        <v>200</v>
      </c>
      <c r="C18" t="s">
        <v>186</v>
      </c>
      <c r="D18" t="s">
        <v>228</v>
      </c>
      <c r="E18">
        <v>5514</v>
      </c>
      <c r="F18" t="s">
        <v>238</v>
      </c>
      <c r="G18" t="s">
        <v>239</v>
      </c>
      <c r="H18">
        <v>1</v>
      </c>
      <c r="J18">
        <v>24</v>
      </c>
      <c r="K18" t="s">
        <v>188</v>
      </c>
      <c r="M18" t="s">
        <v>240</v>
      </c>
      <c r="N18" t="s">
        <v>190</v>
      </c>
    </row>
    <row r="19" spans="1:15">
      <c r="A19" t="s">
        <v>241</v>
      </c>
      <c r="B19">
        <v>200</v>
      </c>
      <c r="C19" t="s">
        <v>186</v>
      </c>
      <c r="D19" t="s">
        <v>217</v>
      </c>
      <c r="E19">
        <v>29729</v>
      </c>
      <c r="G19" t="s">
        <v>242</v>
      </c>
      <c r="H19">
        <v>1</v>
      </c>
      <c r="J19">
        <v>1</v>
      </c>
      <c r="K19" t="s">
        <v>188</v>
      </c>
      <c r="M19" t="s">
        <v>243</v>
      </c>
      <c r="N19" t="s">
        <v>190</v>
      </c>
    </row>
    <row r="20" spans="1:15">
      <c r="A20" t="s">
        <v>244</v>
      </c>
      <c r="B20">
        <v>200</v>
      </c>
      <c r="C20" t="s">
        <v>186</v>
      </c>
      <c r="D20" t="s">
        <v>217</v>
      </c>
      <c r="E20">
        <v>13963</v>
      </c>
      <c r="G20" t="s">
        <v>245</v>
      </c>
      <c r="H20">
        <v>1</v>
      </c>
      <c r="J20">
        <v>1</v>
      </c>
      <c r="K20" t="s">
        <v>188</v>
      </c>
      <c r="M20" t="s">
        <v>246</v>
      </c>
      <c r="N20" t="s">
        <v>190</v>
      </c>
    </row>
    <row r="21" spans="1:15">
      <c r="A21" t="s">
        <v>247</v>
      </c>
      <c r="B21">
        <v>200</v>
      </c>
      <c r="C21" t="s">
        <v>186</v>
      </c>
      <c r="D21" t="s">
        <v>217</v>
      </c>
      <c r="E21">
        <v>25309</v>
      </c>
      <c r="G21" t="s">
        <v>248</v>
      </c>
      <c r="H21">
        <v>1</v>
      </c>
      <c r="J21">
        <v>1</v>
      </c>
      <c r="K21" t="s">
        <v>188</v>
      </c>
      <c r="M21" t="s">
        <v>249</v>
      </c>
      <c r="N21" t="s">
        <v>190</v>
      </c>
    </row>
    <row r="22" spans="1:15">
      <c r="A22" t="s">
        <v>250</v>
      </c>
      <c r="B22">
        <v>200</v>
      </c>
      <c r="C22" t="s">
        <v>186</v>
      </c>
      <c r="D22" t="s">
        <v>187</v>
      </c>
      <c r="E22">
        <v>6494</v>
      </c>
      <c r="F22" t="s">
        <v>2</v>
      </c>
      <c r="H22">
        <v>1</v>
      </c>
      <c r="I22">
        <v>28</v>
      </c>
      <c r="J22">
        <v>1</v>
      </c>
      <c r="K22" t="s">
        <v>188</v>
      </c>
      <c r="M22" t="s">
        <v>251</v>
      </c>
      <c r="N22" t="s">
        <v>190</v>
      </c>
      <c r="O22" t="s">
        <v>191</v>
      </c>
    </row>
    <row r="23" spans="1:15">
      <c r="A23" t="s">
        <v>252</v>
      </c>
      <c r="B23">
        <v>200</v>
      </c>
      <c r="C23" t="s">
        <v>186</v>
      </c>
      <c r="D23" t="s">
        <v>228</v>
      </c>
      <c r="E23">
        <v>4539</v>
      </c>
      <c r="G23" t="s">
        <v>253</v>
      </c>
      <c r="H23">
        <v>1</v>
      </c>
      <c r="J23">
        <v>1</v>
      </c>
      <c r="K23" t="s">
        <v>188</v>
      </c>
      <c r="M23" t="s">
        <v>254</v>
      </c>
      <c r="N23" t="s">
        <v>190</v>
      </c>
    </row>
    <row r="24" spans="1:15">
      <c r="A24" t="s">
        <v>255</v>
      </c>
      <c r="B24">
        <v>200</v>
      </c>
      <c r="C24" t="s">
        <v>186</v>
      </c>
      <c r="D24" t="s">
        <v>217</v>
      </c>
      <c r="E24">
        <v>32736</v>
      </c>
      <c r="F24" t="s">
        <v>256</v>
      </c>
      <c r="G24" t="s">
        <v>257</v>
      </c>
      <c r="H24">
        <v>1</v>
      </c>
      <c r="J24">
        <v>56</v>
      </c>
      <c r="K24" t="s">
        <v>188</v>
      </c>
      <c r="M24" t="s">
        <v>258</v>
      </c>
      <c r="N24" t="s">
        <v>190</v>
      </c>
    </row>
    <row r="25" spans="1:15">
      <c r="A25" t="s">
        <v>259</v>
      </c>
      <c r="B25">
        <v>200</v>
      </c>
      <c r="C25" t="s">
        <v>186</v>
      </c>
      <c r="D25" t="s">
        <v>228</v>
      </c>
      <c r="E25">
        <v>1181</v>
      </c>
      <c r="F25" t="s">
        <v>260</v>
      </c>
      <c r="G25" t="s">
        <v>261</v>
      </c>
      <c r="H25">
        <v>1</v>
      </c>
      <c r="J25">
        <v>56</v>
      </c>
      <c r="K25" t="s">
        <v>188</v>
      </c>
      <c r="M25" t="s">
        <v>262</v>
      </c>
      <c r="N25" t="s">
        <v>190</v>
      </c>
    </row>
    <row r="26" spans="1:15">
      <c r="A26" t="s">
        <v>263</v>
      </c>
      <c r="B26">
        <v>200</v>
      </c>
      <c r="C26" t="s">
        <v>186</v>
      </c>
      <c r="D26" t="s">
        <v>228</v>
      </c>
      <c r="E26">
        <v>2380</v>
      </c>
      <c r="F26" t="s">
        <v>264</v>
      </c>
      <c r="G26" t="s">
        <v>265</v>
      </c>
      <c r="H26">
        <v>1</v>
      </c>
      <c r="J26">
        <v>56</v>
      </c>
      <c r="K26" t="s">
        <v>188</v>
      </c>
      <c r="M26" t="s">
        <v>266</v>
      </c>
      <c r="N26" t="s">
        <v>190</v>
      </c>
    </row>
    <row r="27" spans="1:15">
      <c r="A27" s="8" t="s">
        <v>267</v>
      </c>
      <c r="B27">
        <v>200</v>
      </c>
      <c r="C27" t="s">
        <v>186</v>
      </c>
      <c r="D27" t="s">
        <v>228</v>
      </c>
      <c r="E27">
        <v>2404</v>
      </c>
      <c r="F27" t="s">
        <v>268</v>
      </c>
      <c r="G27" t="s">
        <v>269</v>
      </c>
      <c r="H27">
        <v>1</v>
      </c>
      <c r="J27">
        <v>56</v>
      </c>
      <c r="K27" t="s">
        <v>188</v>
      </c>
      <c r="M27" t="s">
        <v>270</v>
      </c>
      <c r="N27" t="s">
        <v>190</v>
      </c>
    </row>
    <row r="28" spans="1:15">
      <c r="A28" t="s">
        <v>271</v>
      </c>
      <c r="B28">
        <v>200</v>
      </c>
      <c r="C28" t="s">
        <v>186</v>
      </c>
      <c r="D28" t="s">
        <v>228</v>
      </c>
      <c r="E28">
        <v>2874</v>
      </c>
      <c r="F28" t="s">
        <v>272</v>
      </c>
      <c r="G28" t="s">
        <v>269</v>
      </c>
      <c r="H28">
        <v>1</v>
      </c>
      <c r="J28">
        <v>56</v>
      </c>
      <c r="K28" t="s">
        <v>188</v>
      </c>
      <c r="M28" t="s">
        <v>273</v>
      </c>
      <c r="N28" t="s">
        <v>190</v>
      </c>
    </row>
    <row r="29" spans="1:15">
      <c r="A29" t="s">
        <v>274</v>
      </c>
      <c r="B29">
        <v>200</v>
      </c>
      <c r="C29" t="s">
        <v>186</v>
      </c>
      <c r="D29" t="s">
        <v>217</v>
      </c>
      <c r="E29">
        <v>5910</v>
      </c>
      <c r="F29" t="s">
        <v>275</v>
      </c>
      <c r="G29" t="s">
        <v>276</v>
      </c>
      <c r="H29">
        <v>1</v>
      </c>
      <c r="J29">
        <v>56</v>
      </c>
      <c r="K29" t="s">
        <v>188</v>
      </c>
      <c r="M29" t="s">
        <v>277</v>
      </c>
      <c r="N29" t="s">
        <v>190</v>
      </c>
    </row>
    <row r="30" spans="1:15">
      <c r="A30" t="s">
        <v>278</v>
      </c>
      <c r="B30">
        <v>-2</v>
      </c>
      <c r="C30" t="s">
        <v>279</v>
      </c>
      <c r="F30" t="s">
        <v>280</v>
      </c>
      <c r="H30">
        <v>1</v>
      </c>
      <c r="J30">
        <v>56</v>
      </c>
      <c r="M30" t="s">
        <v>234</v>
      </c>
      <c r="N30" t="s">
        <v>190</v>
      </c>
    </row>
    <row r="31" spans="1:15">
      <c r="A31" t="s">
        <v>281</v>
      </c>
      <c r="B31">
        <v>404</v>
      </c>
      <c r="C31" t="s">
        <v>232</v>
      </c>
      <c r="F31" t="s">
        <v>282</v>
      </c>
      <c r="H31">
        <v>1</v>
      </c>
      <c r="J31">
        <v>26</v>
      </c>
      <c r="L31" t="s">
        <v>233</v>
      </c>
      <c r="M31" t="s">
        <v>234</v>
      </c>
      <c r="N31" t="s">
        <v>190</v>
      </c>
    </row>
    <row r="32" spans="1:15">
      <c r="A32" t="s">
        <v>283</v>
      </c>
      <c r="B32">
        <v>-2</v>
      </c>
      <c r="C32" t="s">
        <v>279</v>
      </c>
      <c r="F32" t="s">
        <v>284</v>
      </c>
      <c r="H32">
        <v>1</v>
      </c>
      <c r="J32">
        <v>56</v>
      </c>
      <c r="M32" t="s">
        <v>234</v>
      </c>
      <c r="N32" t="s">
        <v>190</v>
      </c>
    </row>
    <row r="33" spans="1:14">
      <c r="A33" t="s">
        <v>285</v>
      </c>
      <c r="B33">
        <v>-2</v>
      </c>
      <c r="C33" t="s">
        <v>279</v>
      </c>
      <c r="F33" t="s">
        <v>286</v>
      </c>
      <c r="H33">
        <v>1</v>
      </c>
      <c r="J33">
        <v>56</v>
      </c>
      <c r="M33" t="s">
        <v>234</v>
      </c>
      <c r="N33" t="s">
        <v>190</v>
      </c>
    </row>
    <row r="34" spans="1:14">
      <c r="A34" t="s">
        <v>287</v>
      </c>
      <c r="B34">
        <v>-2</v>
      </c>
      <c r="C34" t="s">
        <v>279</v>
      </c>
      <c r="F34" t="s">
        <v>288</v>
      </c>
      <c r="H34">
        <v>1</v>
      </c>
      <c r="J34">
        <v>56</v>
      </c>
      <c r="M34" t="s">
        <v>234</v>
      </c>
      <c r="N34" t="s">
        <v>190</v>
      </c>
    </row>
    <row r="35" spans="1:14">
      <c r="A35" t="s">
        <v>289</v>
      </c>
      <c r="B35">
        <v>-2</v>
      </c>
      <c r="C35" t="s">
        <v>279</v>
      </c>
      <c r="F35" t="s">
        <v>290</v>
      </c>
      <c r="H35">
        <v>1</v>
      </c>
      <c r="J35">
        <v>56</v>
      </c>
      <c r="M35" t="s">
        <v>234</v>
      </c>
      <c r="N35" t="s">
        <v>190</v>
      </c>
    </row>
    <row r="36" spans="1:14">
      <c r="A36" t="s">
        <v>291</v>
      </c>
      <c r="B36">
        <v>-2</v>
      </c>
      <c r="C36" t="s">
        <v>279</v>
      </c>
      <c r="F36" t="s">
        <v>256</v>
      </c>
      <c r="H36">
        <v>1</v>
      </c>
      <c r="J36">
        <v>56</v>
      </c>
      <c r="M36" t="s">
        <v>234</v>
      </c>
      <c r="N36" t="s">
        <v>190</v>
      </c>
    </row>
    <row r="37" spans="1:14">
      <c r="A37" t="s">
        <v>292</v>
      </c>
      <c r="B37">
        <v>200</v>
      </c>
      <c r="C37" t="s">
        <v>186</v>
      </c>
      <c r="D37" t="s">
        <v>228</v>
      </c>
      <c r="E37">
        <v>1079</v>
      </c>
      <c r="G37" t="s">
        <v>293</v>
      </c>
      <c r="H37">
        <v>2</v>
      </c>
      <c r="J37">
        <v>1</v>
      </c>
      <c r="K37" t="s">
        <v>188</v>
      </c>
      <c r="M37" t="s">
        <v>294</v>
      </c>
    </row>
    <row r="38" spans="1:14">
      <c r="A38" t="s">
        <v>295</v>
      </c>
      <c r="B38">
        <v>200</v>
      </c>
      <c r="C38" t="s">
        <v>186</v>
      </c>
      <c r="D38" t="s">
        <v>296</v>
      </c>
      <c r="E38">
        <v>926</v>
      </c>
      <c r="G38" t="s">
        <v>297</v>
      </c>
      <c r="H38">
        <v>2</v>
      </c>
      <c r="J38">
        <v>1</v>
      </c>
      <c r="K38" t="s">
        <v>188</v>
      </c>
      <c r="M38" t="s">
        <v>298</v>
      </c>
    </row>
    <row r="39" spans="1:14">
      <c r="A39" t="s">
        <v>299</v>
      </c>
      <c r="B39">
        <v>200</v>
      </c>
      <c r="C39" t="s">
        <v>186</v>
      </c>
      <c r="D39" t="s">
        <v>296</v>
      </c>
      <c r="E39">
        <v>78888</v>
      </c>
      <c r="G39" t="s">
        <v>300</v>
      </c>
      <c r="H39">
        <v>2</v>
      </c>
      <c r="J39">
        <v>1</v>
      </c>
      <c r="K39" t="s">
        <v>188</v>
      </c>
      <c r="M39" t="s">
        <v>301</v>
      </c>
    </row>
    <row r="40" spans="1:14">
      <c r="A40" t="s">
        <v>302</v>
      </c>
      <c r="B40">
        <v>200</v>
      </c>
      <c r="C40" t="s">
        <v>186</v>
      </c>
      <c r="D40" t="s">
        <v>217</v>
      </c>
      <c r="E40">
        <v>234</v>
      </c>
      <c r="G40" t="s">
        <v>303</v>
      </c>
      <c r="H40">
        <v>2</v>
      </c>
      <c r="J40">
        <v>1</v>
      </c>
      <c r="K40" t="s">
        <v>188</v>
      </c>
      <c r="M40" t="s">
        <v>304</v>
      </c>
    </row>
    <row r="41" spans="1:14">
      <c r="A41" t="s">
        <v>305</v>
      </c>
      <c r="B41">
        <v>200</v>
      </c>
      <c r="C41" t="s">
        <v>186</v>
      </c>
      <c r="D41" t="s">
        <v>217</v>
      </c>
      <c r="E41">
        <v>175</v>
      </c>
      <c r="G41" t="s">
        <v>261</v>
      </c>
      <c r="H41">
        <v>2</v>
      </c>
      <c r="J41">
        <v>1</v>
      </c>
      <c r="K41" t="s">
        <v>188</v>
      </c>
      <c r="M41" t="s">
        <v>306</v>
      </c>
    </row>
    <row r="42" spans="1:14">
      <c r="A42" t="s">
        <v>307</v>
      </c>
      <c r="B42">
        <v>200</v>
      </c>
      <c r="C42" t="s">
        <v>186</v>
      </c>
      <c r="D42" t="s">
        <v>228</v>
      </c>
      <c r="E42">
        <v>334</v>
      </c>
      <c r="G42" t="s">
        <v>308</v>
      </c>
      <c r="H42">
        <v>2</v>
      </c>
      <c r="J42">
        <v>1</v>
      </c>
      <c r="K42" t="s">
        <v>188</v>
      </c>
      <c r="M42" t="s">
        <v>309</v>
      </c>
    </row>
    <row r="43" spans="1:14">
      <c r="A43" t="s">
        <v>310</v>
      </c>
      <c r="B43">
        <v>200</v>
      </c>
      <c r="C43" t="s">
        <v>186</v>
      </c>
      <c r="D43" t="s">
        <v>228</v>
      </c>
      <c r="E43">
        <v>15584</v>
      </c>
      <c r="G43" t="s">
        <v>308</v>
      </c>
      <c r="H43">
        <v>2</v>
      </c>
      <c r="J43">
        <v>1</v>
      </c>
      <c r="K43" t="s">
        <v>188</v>
      </c>
      <c r="M43" t="s">
        <v>311</v>
      </c>
    </row>
    <row r="44" spans="1:14">
      <c r="A44" t="s">
        <v>312</v>
      </c>
      <c r="B44">
        <v>200</v>
      </c>
      <c r="C44" t="s">
        <v>186</v>
      </c>
      <c r="D44" t="s">
        <v>228</v>
      </c>
      <c r="E44">
        <v>5804</v>
      </c>
      <c r="G44" t="s">
        <v>308</v>
      </c>
      <c r="H44">
        <v>2</v>
      </c>
      <c r="J44">
        <v>1</v>
      </c>
      <c r="K44" t="s">
        <v>188</v>
      </c>
      <c r="M44" t="s">
        <v>313</v>
      </c>
    </row>
    <row r="45" spans="1:14">
      <c r="A45" t="s">
        <v>314</v>
      </c>
      <c r="B45">
        <v>200</v>
      </c>
      <c r="C45" t="s">
        <v>186</v>
      </c>
      <c r="D45" t="s">
        <v>228</v>
      </c>
      <c r="E45">
        <v>196</v>
      </c>
      <c r="G45" t="s">
        <v>315</v>
      </c>
      <c r="H45">
        <v>2</v>
      </c>
      <c r="J45">
        <v>1</v>
      </c>
      <c r="K45" t="s">
        <v>188</v>
      </c>
      <c r="M45" t="s">
        <v>316</v>
      </c>
    </row>
    <row r="46" spans="1:14">
      <c r="A46" t="s">
        <v>317</v>
      </c>
      <c r="B46">
        <v>200</v>
      </c>
      <c r="C46" t="s">
        <v>186</v>
      </c>
      <c r="D46" t="s">
        <v>296</v>
      </c>
      <c r="E46">
        <v>431</v>
      </c>
      <c r="G46" t="s">
        <v>297</v>
      </c>
      <c r="H46">
        <v>2</v>
      </c>
      <c r="J46">
        <v>1</v>
      </c>
      <c r="K46" t="s">
        <v>188</v>
      </c>
      <c r="M46" t="s">
        <v>318</v>
      </c>
    </row>
    <row r="47" spans="1:14">
      <c r="A47" t="s">
        <v>319</v>
      </c>
      <c r="B47">
        <v>200</v>
      </c>
      <c r="C47" t="s">
        <v>186</v>
      </c>
      <c r="D47" t="s">
        <v>228</v>
      </c>
      <c r="E47">
        <v>1925</v>
      </c>
      <c r="G47" t="s">
        <v>293</v>
      </c>
      <c r="H47">
        <v>2</v>
      </c>
      <c r="J47">
        <v>1</v>
      </c>
      <c r="K47" t="s">
        <v>188</v>
      </c>
      <c r="M47" t="s">
        <v>294</v>
      </c>
    </row>
    <row r="48" spans="1:14">
      <c r="A48" t="s">
        <v>320</v>
      </c>
      <c r="B48">
        <v>200</v>
      </c>
      <c r="C48" t="s">
        <v>186</v>
      </c>
      <c r="D48" t="s">
        <v>228</v>
      </c>
      <c r="E48">
        <v>1624</v>
      </c>
      <c r="G48" t="s">
        <v>321</v>
      </c>
      <c r="H48">
        <v>2</v>
      </c>
      <c r="J48">
        <v>1</v>
      </c>
      <c r="K48" t="s">
        <v>188</v>
      </c>
      <c r="M48" t="s">
        <v>322</v>
      </c>
    </row>
    <row r="49" spans="1:13">
      <c r="A49" t="s">
        <v>323</v>
      </c>
      <c r="B49">
        <v>200</v>
      </c>
      <c r="C49" t="s">
        <v>186</v>
      </c>
      <c r="D49" t="s">
        <v>228</v>
      </c>
      <c r="E49">
        <v>1927</v>
      </c>
      <c r="G49" t="s">
        <v>293</v>
      </c>
      <c r="H49">
        <v>2</v>
      </c>
      <c r="J49">
        <v>1</v>
      </c>
      <c r="K49" t="s">
        <v>188</v>
      </c>
      <c r="M49" t="s">
        <v>322</v>
      </c>
    </row>
    <row r="50" spans="1:13">
      <c r="A50" t="s">
        <v>324</v>
      </c>
      <c r="B50">
        <v>200</v>
      </c>
      <c r="C50" t="s">
        <v>186</v>
      </c>
      <c r="D50" t="s">
        <v>228</v>
      </c>
      <c r="E50">
        <v>1517</v>
      </c>
      <c r="G50" t="s">
        <v>293</v>
      </c>
      <c r="H50">
        <v>2</v>
      </c>
      <c r="J50">
        <v>1</v>
      </c>
      <c r="K50" t="s">
        <v>188</v>
      </c>
      <c r="M50" t="s">
        <v>325</v>
      </c>
    </row>
    <row r="51" spans="1:13">
      <c r="A51" t="s">
        <v>326</v>
      </c>
      <c r="B51">
        <v>200</v>
      </c>
      <c r="C51" t="s">
        <v>186</v>
      </c>
      <c r="D51" t="s">
        <v>228</v>
      </c>
      <c r="E51">
        <v>574</v>
      </c>
      <c r="G51" t="s">
        <v>321</v>
      </c>
      <c r="H51">
        <v>2</v>
      </c>
      <c r="J51">
        <v>1</v>
      </c>
      <c r="K51" t="s">
        <v>188</v>
      </c>
      <c r="M51" t="s">
        <v>327</v>
      </c>
    </row>
    <row r="52" spans="1:13">
      <c r="A52" t="s">
        <v>328</v>
      </c>
      <c r="B52">
        <v>200</v>
      </c>
      <c r="C52" t="s">
        <v>186</v>
      </c>
      <c r="D52" t="s">
        <v>228</v>
      </c>
      <c r="E52">
        <v>1518</v>
      </c>
      <c r="G52" t="s">
        <v>321</v>
      </c>
      <c r="H52">
        <v>2</v>
      </c>
      <c r="J52">
        <v>1</v>
      </c>
      <c r="K52" t="s">
        <v>188</v>
      </c>
      <c r="M52" t="s">
        <v>329</v>
      </c>
    </row>
    <row r="53" spans="1:13">
      <c r="A53" t="s">
        <v>330</v>
      </c>
      <c r="B53">
        <v>200</v>
      </c>
      <c r="C53" t="s">
        <v>186</v>
      </c>
      <c r="D53" t="s">
        <v>296</v>
      </c>
      <c r="E53">
        <v>480</v>
      </c>
      <c r="G53" t="s">
        <v>331</v>
      </c>
      <c r="H53">
        <v>2</v>
      </c>
      <c r="J53">
        <v>1</v>
      </c>
      <c r="K53" t="s">
        <v>188</v>
      </c>
      <c r="M53" t="s">
        <v>332</v>
      </c>
    </row>
    <row r="54" spans="1:13">
      <c r="A54" t="s">
        <v>333</v>
      </c>
      <c r="B54">
        <v>200</v>
      </c>
      <c r="C54" t="s">
        <v>186</v>
      </c>
      <c r="D54" t="s">
        <v>228</v>
      </c>
      <c r="E54">
        <v>152</v>
      </c>
      <c r="G54" t="s">
        <v>334</v>
      </c>
      <c r="H54">
        <v>2</v>
      </c>
      <c r="J54">
        <v>1</v>
      </c>
      <c r="K54" t="s">
        <v>188</v>
      </c>
      <c r="M54" t="s">
        <v>335</v>
      </c>
    </row>
    <row r="55" spans="1:13">
      <c r="A55" t="s">
        <v>336</v>
      </c>
      <c r="B55">
        <v>200</v>
      </c>
      <c r="C55" t="s">
        <v>186</v>
      </c>
      <c r="D55" t="s">
        <v>228</v>
      </c>
      <c r="E55">
        <v>152</v>
      </c>
      <c r="G55" t="s">
        <v>334</v>
      </c>
      <c r="H55">
        <v>2</v>
      </c>
      <c r="J55">
        <v>1</v>
      </c>
      <c r="K55" t="s">
        <v>188</v>
      </c>
      <c r="M55" t="s">
        <v>337</v>
      </c>
    </row>
    <row r="56" spans="1:13">
      <c r="A56" t="s">
        <v>338</v>
      </c>
      <c r="B56">
        <v>200</v>
      </c>
      <c r="C56" t="s">
        <v>186</v>
      </c>
      <c r="D56" t="s">
        <v>217</v>
      </c>
      <c r="E56">
        <v>2604</v>
      </c>
      <c r="G56" t="s">
        <v>253</v>
      </c>
      <c r="H56">
        <v>2</v>
      </c>
      <c r="J56">
        <v>1</v>
      </c>
      <c r="K56" t="s">
        <v>188</v>
      </c>
      <c r="M56" t="s">
        <v>339</v>
      </c>
    </row>
    <row r="57" spans="1:13">
      <c r="A57" t="s">
        <v>340</v>
      </c>
      <c r="B57">
        <v>200</v>
      </c>
      <c r="C57" t="s">
        <v>186</v>
      </c>
      <c r="D57" t="s">
        <v>217</v>
      </c>
      <c r="E57">
        <v>2366</v>
      </c>
      <c r="G57" t="s">
        <v>341</v>
      </c>
      <c r="H57">
        <v>2</v>
      </c>
      <c r="J57">
        <v>1</v>
      </c>
      <c r="K57" t="s">
        <v>188</v>
      </c>
      <c r="M57" t="s">
        <v>342</v>
      </c>
    </row>
    <row r="58" spans="1:13">
      <c r="A58" t="s">
        <v>343</v>
      </c>
      <c r="B58">
        <v>200</v>
      </c>
      <c r="C58" t="s">
        <v>186</v>
      </c>
      <c r="D58" t="s">
        <v>217</v>
      </c>
      <c r="E58">
        <v>2393</v>
      </c>
      <c r="G58" t="s">
        <v>341</v>
      </c>
      <c r="H58">
        <v>2</v>
      </c>
      <c r="J58">
        <v>1</v>
      </c>
      <c r="K58" t="s">
        <v>188</v>
      </c>
      <c r="M58" t="s">
        <v>344</v>
      </c>
    </row>
    <row r="59" spans="1:13">
      <c r="A59" t="s">
        <v>345</v>
      </c>
      <c r="B59">
        <v>200</v>
      </c>
      <c r="C59" t="s">
        <v>186</v>
      </c>
      <c r="D59" t="s">
        <v>217</v>
      </c>
      <c r="E59">
        <v>2432</v>
      </c>
      <c r="G59" t="s">
        <v>346</v>
      </c>
      <c r="H59">
        <v>2</v>
      </c>
      <c r="J59">
        <v>1</v>
      </c>
      <c r="K59" t="s">
        <v>188</v>
      </c>
      <c r="M59" t="s">
        <v>347</v>
      </c>
    </row>
    <row r="60" spans="1:13">
      <c r="A60" t="s">
        <v>348</v>
      </c>
      <c r="B60">
        <v>200</v>
      </c>
      <c r="C60" t="s">
        <v>186</v>
      </c>
      <c r="D60" t="s">
        <v>228</v>
      </c>
      <c r="E60">
        <v>4888</v>
      </c>
      <c r="G60" t="s">
        <v>349</v>
      </c>
      <c r="H60">
        <v>2</v>
      </c>
      <c r="J60">
        <v>1</v>
      </c>
      <c r="K60" t="s">
        <v>188</v>
      </c>
      <c r="M60" t="s">
        <v>350</v>
      </c>
    </row>
    <row r="61" spans="1:13">
      <c r="A61" t="s">
        <v>351</v>
      </c>
      <c r="B61">
        <v>200</v>
      </c>
      <c r="C61" t="s">
        <v>186</v>
      </c>
      <c r="D61" t="s">
        <v>228</v>
      </c>
      <c r="E61">
        <v>5075</v>
      </c>
      <c r="G61" t="s">
        <v>349</v>
      </c>
      <c r="H61">
        <v>2</v>
      </c>
      <c r="J61">
        <v>1</v>
      </c>
      <c r="K61" t="s">
        <v>188</v>
      </c>
      <c r="M61" t="s">
        <v>352</v>
      </c>
    </row>
    <row r="62" spans="1:13">
      <c r="A62" t="s">
        <v>353</v>
      </c>
      <c r="B62">
        <v>200</v>
      </c>
      <c r="C62" t="s">
        <v>186</v>
      </c>
      <c r="D62" t="s">
        <v>228</v>
      </c>
      <c r="E62">
        <v>6677</v>
      </c>
      <c r="G62" t="s">
        <v>354</v>
      </c>
      <c r="H62">
        <v>2</v>
      </c>
      <c r="J62">
        <v>1</v>
      </c>
      <c r="K62" t="s">
        <v>188</v>
      </c>
      <c r="M62" t="s">
        <v>355</v>
      </c>
    </row>
    <row r="63" spans="1:13">
      <c r="A63" t="s">
        <v>356</v>
      </c>
      <c r="B63">
        <v>200</v>
      </c>
      <c r="C63" t="s">
        <v>186</v>
      </c>
      <c r="D63" t="s">
        <v>228</v>
      </c>
      <c r="E63">
        <v>619</v>
      </c>
      <c r="G63" t="s">
        <v>303</v>
      </c>
      <c r="H63">
        <v>2</v>
      </c>
      <c r="J63">
        <v>1</v>
      </c>
      <c r="K63" t="s">
        <v>188</v>
      </c>
      <c r="M63" t="s">
        <v>357</v>
      </c>
    </row>
    <row r="64" spans="1:13">
      <c r="A64" t="s">
        <v>358</v>
      </c>
      <c r="B64">
        <v>200</v>
      </c>
      <c r="C64" t="s">
        <v>186</v>
      </c>
      <c r="D64" t="s">
        <v>217</v>
      </c>
      <c r="E64">
        <v>3868</v>
      </c>
      <c r="G64" t="s">
        <v>359</v>
      </c>
      <c r="H64">
        <v>2</v>
      </c>
      <c r="J64">
        <v>1</v>
      </c>
      <c r="K64" t="s">
        <v>188</v>
      </c>
      <c r="M64" t="s">
        <v>360</v>
      </c>
    </row>
    <row r="65" spans="1:15">
      <c r="A65" t="s">
        <v>56</v>
      </c>
      <c r="B65">
        <v>200</v>
      </c>
      <c r="C65" t="s">
        <v>186</v>
      </c>
      <c r="D65" t="s">
        <v>187</v>
      </c>
      <c r="E65">
        <v>11807</v>
      </c>
      <c r="F65" t="s">
        <v>72</v>
      </c>
      <c r="H65">
        <v>2</v>
      </c>
      <c r="I65">
        <v>37</v>
      </c>
      <c r="J65">
        <v>2</v>
      </c>
      <c r="K65" t="s">
        <v>188</v>
      </c>
      <c r="M65" t="s">
        <v>361</v>
      </c>
      <c r="N65" t="s">
        <v>190</v>
      </c>
      <c r="O65" t="s">
        <v>362</v>
      </c>
    </row>
    <row r="66" spans="1:15">
      <c r="A66" t="s">
        <v>57</v>
      </c>
      <c r="B66">
        <v>200</v>
      </c>
      <c r="C66" t="s">
        <v>186</v>
      </c>
      <c r="D66" t="s">
        <v>187</v>
      </c>
      <c r="E66">
        <v>11532</v>
      </c>
      <c r="F66" t="s">
        <v>70</v>
      </c>
      <c r="H66">
        <v>2</v>
      </c>
      <c r="I66">
        <v>32</v>
      </c>
      <c r="J66">
        <v>2</v>
      </c>
      <c r="K66" t="s">
        <v>188</v>
      </c>
      <c r="M66" t="s">
        <v>363</v>
      </c>
      <c r="N66" t="s">
        <v>190</v>
      </c>
      <c r="O66" t="s">
        <v>364</v>
      </c>
    </row>
    <row r="67" spans="1:15">
      <c r="A67" t="s">
        <v>365</v>
      </c>
      <c r="B67">
        <v>200</v>
      </c>
      <c r="C67" t="s">
        <v>186</v>
      </c>
      <c r="D67" t="s">
        <v>228</v>
      </c>
      <c r="E67">
        <v>10293</v>
      </c>
      <c r="F67" t="s">
        <v>366</v>
      </c>
      <c r="G67" t="s">
        <v>367</v>
      </c>
      <c r="H67">
        <v>2</v>
      </c>
      <c r="J67">
        <v>1</v>
      </c>
      <c r="K67" t="s">
        <v>188</v>
      </c>
      <c r="M67" t="s">
        <v>368</v>
      </c>
      <c r="N67" t="s">
        <v>190</v>
      </c>
    </row>
    <row r="68" spans="1:15">
      <c r="A68" t="s">
        <v>369</v>
      </c>
      <c r="B68">
        <v>200</v>
      </c>
      <c r="C68" t="s">
        <v>186</v>
      </c>
      <c r="D68" t="s">
        <v>228</v>
      </c>
      <c r="E68">
        <v>43236</v>
      </c>
      <c r="F68" t="s">
        <v>370</v>
      </c>
      <c r="G68" t="s">
        <v>371</v>
      </c>
      <c r="H68">
        <v>2</v>
      </c>
      <c r="J68">
        <v>1</v>
      </c>
      <c r="K68" t="s">
        <v>188</v>
      </c>
      <c r="M68" t="s">
        <v>325</v>
      </c>
      <c r="N68" t="s">
        <v>190</v>
      </c>
    </row>
    <row r="69" spans="1:15">
      <c r="A69" t="s">
        <v>372</v>
      </c>
      <c r="B69">
        <v>200</v>
      </c>
      <c r="C69" t="s">
        <v>186</v>
      </c>
      <c r="D69" t="s">
        <v>193</v>
      </c>
      <c r="E69">
        <v>1165</v>
      </c>
      <c r="G69" t="s">
        <v>373</v>
      </c>
      <c r="H69">
        <v>2</v>
      </c>
      <c r="I69">
        <v>4</v>
      </c>
      <c r="J69">
        <v>31</v>
      </c>
      <c r="K69" t="s">
        <v>188</v>
      </c>
      <c r="M69" t="s">
        <v>374</v>
      </c>
    </row>
    <row r="70" spans="1:15">
      <c r="A70" t="s">
        <v>375</v>
      </c>
      <c r="B70">
        <v>200</v>
      </c>
      <c r="C70" t="s">
        <v>186</v>
      </c>
      <c r="D70" t="s">
        <v>187</v>
      </c>
      <c r="E70">
        <v>16343</v>
      </c>
      <c r="F70" t="s">
        <v>2</v>
      </c>
      <c r="H70">
        <v>2</v>
      </c>
      <c r="I70">
        <v>73</v>
      </c>
      <c r="J70">
        <v>30</v>
      </c>
      <c r="K70" t="s">
        <v>188</v>
      </c>
      <c r="M70" t="s">
        <v>376</v>
      </c>
      <c r="N70" t="s">
        <v>190</v>
      </c>
      <c r="O70" t="s">
        <v>191</v>
      </c>
    </row>
    <row r="71" spans="1:15">
      <c r="A71" t="s">
        <v>377</v>
      </c>
      <c r="B71">
        <v>200</v>
      </c>
      <c r="C71" t="s">
        <v>186</v>
      </c>
      <c r="D71" t="s">
        <v>228</v>
      </c>
      <c r="E71">
        <v>4969</v>
      </c>
      <c r="F71" t="s">
        <v>378</v>
      </c>
      <c r="G71" t="s">
        <v>379</v>
      </c>
      <c r="H71">
        <v>2</v>
      </c>
      <c r="J71">
        <v>31</v>
      </c>
      <c r="K71" t="s">
        <v>188</v>
      </c>
      <c r="M71" t="s">
        <v>380</v>
      </c>
      <c r="N71" t="s">
        <v>190</v>
      </c>
    </row>
    <row r="72" spans="1:15">
      <c r="A72" t="s">
        <v>381</v>
      </c>
      <c r="B72">
        <v>200</v>
      </c>
      <c r="C72" t="s">
        <v>186</v>
      </c>
      <c r="D72" t="s">
        <v>187</v>
      </c>
      <c r="E72">
        <v>15847</v>
      </c>
      <c r="F72" t="s">
        <v>2</v>
      </c>
      <c r="H72">
        <v>2</v>
      </c>
      <c r="I72">
        <v>73</v>
      </c>
      <c r="J72">
        <v>30</v>
      </c>
      <c r="K72" t="s">
        <v>188</v>
      </c>
      <c r="M72" t="s">
        <v>382</v>
      </c>
      <c r="N72" t="s">
        <v>190</v>
      </c>
      <c r="O72" t="s">
        <v>191</v>
      </c>
    </row>
    <row r="73" spans="1:15">
      <c r="A73" t="s">
        <v>383</v>
      </c>
      <c r="B73">
        <v>200</v>
      </c>
      <c r="C73" t="s">
        <v>186</v>
      </c>
      <c r="D73" t="s">
        <v>228</v>
      </c>
      <c r="E73">
        <v>5330</v>
      </c>
      <c r="F73" t="s">
        <v>384</v>
      </c>
      <c r="G73" t="s">
        <v>385</v>
      </c>
      <c r="H73">
        <v>2</v>
      </c>
      <c r="J73">
        <v>31</v>
      </c>
      <c r="K73" t="s">
        <v>188</v>
      </c>
      <c r="M73" t="s">
        <v>386</v>
      </c>
      <c r="N73" t="s">
        <v>190</v>
      </c>
    </row>
    <row r="74" spans="1:15">
      <c r="A74" t="s">
        <v>387</v>
      </c>
      <c r="B74">
        <v>200</v>
      </c>
      <c r="C74" t="s">
        <v>186</v>
      </c>
      <c r="D74" t="s">
        <v>187</v>
      </c>
      <c r="E74">
        <v>16029</v>
      </c>
      <c r="F74" t="s">
        <v>2</v>
      </c>
      <c r="H74">
        <v>2</v>
      </c>
      <c r="I74">
        <v>73</v>
      </c>
      <c r="J74">
        <v>30</v>
      </c>
      <c r="K74" t="s">
        <v>188</v>
      </c>
      <c r="M74" t="s">
        <v>388</v>
      </c>
      <c r="N74" t="s">
        <v>190</v>
      </c>
      <c r="O74" t="s">
        <v>191</v>
      </c>
    </row>
    <row r="75" spans="1:15">
      <c r="A75" t="s">
        <v>389</v>
      </c>
      <c r="B75">
        <v>200</v>
      </c>
      <c r="C75" t="s">
        <v>186</v>
      </c>
      <c r="D75" t="s">
        <v>228</v>
      </c>
      <c r="E75">
        <v>4524</v>
      </c>
      <c r="F75" t="s">
        <v>390</v>
      </c>
      <c r="G75" t="s">
        <v>391</v>
      </c>
      <c r="H75">
        <v>2</v>
      </c>
      <c r="J75">
        <v>31</v>
      </c>
      <c r="K75" t="s">
        <v>188</v>
      </c>
      <c r="M75" t="s">
        <v>392</v>
      </c>
      <c r="N75" t="s">
        <v>190</v>
      </c>
    </row>
    <row r="76" spans="1:15">
      <c r="A76" t="s">
        <v>393</v>
      </c>
      <c r="B76">
        <v>200</v>
      </c>
      <c r="C76" t="s">
        <v>186</v>
      </c>
      <c r="D76" t="s">
        <v>187</v>
      </c>
      <c r="E76">
        <v>16006</v>
      </c>
      <c r="F76" t="s">
        <v>2</v>
      </c>
      <c r="H76">
        <v>2</v>
      </c>
      <c r="I76">
        <v>73</v>
      </c>
      <c r="J76">
        <v>30</v>
      </c>
      <c r="K76" t="s">
        <v>188</v>
      </c>
      <c r="M76" t="s">
        <v>394</v>
      </c>
      <c r="N76" t="s">
        <v>190</v>
      </c>
      <c r="O76" t="s">
        <v>191</v>
      </c>
    </row>
    <row r="77" spans="1:15">
      <c r="A77" t="s">
        <v>395</v>
      </c>
      <c r="B77">
        <v>200</v>
      </c>
      <c r="C77" t="s">
        <v>186</v>
      </c>
      <c r="D77" t="s">
        <v>228</v>
      </c>
      <c r="E77">
        <v>3934</v>
      </c>
      <c r="F77" t="s">
        <v>396</v>
      </c>
      <c r="G77" t="s">
        <v>397</v>
      </c>
      <c r="H77">
        <v>2</v>
      </c>
      <c r="J77">
        <v>31</v>
      </c>
      <c r="K77" t="s">
        <v>188</v>
      </c>
      <c r="M77" t="s">
        <v>398</v>
      </c>
      <c r="N77" t="s">
        <v>190</v>
      </c>
    </row>
    <row r="78" spans="1:15">
      <c r="A78" t="s">
        <v>399</v>
      </c>
      <c r="B78">
        <v>200</v>
      </c>
      <c r="C78" t="s">
        <v>186</v>
      </c>
      <c r="D78" t="s">
        <v>187</v>
      </c>
      <c r="E78">
        <v>15742</v>
      </c>
      <c r="F78" t="s">
        <v>2</v>
      </c>
      <c r="H78">
        <v>2</v>
      </c>
      <c r="I78">
        <v>72</v>
      </c>
      <c r="J78">
        <v>30</v>
      </c>
      <c r="K78" t="s">
        <v>188</v>
      </c>
      <c r="M78" t="s">
        <v>400</v>
      </c>
      <c r="N78" t="s">
        <v>190</v>
      </c>
      <c r="O78" t="s">
        <v>191</v>
      </c>
    </row>
    <row r="79" spans="1:15">
      <c r="A79" t="s">
        <v>401</v>
      </c>
      <c r="B79">
        <v>200</v>
      </c>
      <c r="C79" t="s">
        <v>186</v>
      </c>
      <c r="D79" t="s">
        <v>228</v>
      </c>
      <c r="E79">
        <v>5060</v>
      </c>
      <c r="G79" t="s">
        <v>402</v>
      </c>
      <c r="H79">
        <v>2</v>
      </c>
      <c r="J79">
        <v>31</v>
      </c>
      <c r="K79" t="s">
        <v>188</v>
      </c>
      <c r="M79" t="s">
        <v>403</v>
      </c>
      <c r="N79" t="s">
        <v>190</v>
      </c>
    </row>
    <row r="80" spans="1:15">
      <c r="A80" t="s">
        <v>404</v>
      </c>
      <c r="B80">
        <v>200</v>
      </c>
      <c r="C80" t="s">
        <v>186</v>
      </c>
      <c r="D80" t="s">
        <v>187</v>
      </c>
      <c r="E80">
        <v>15974</v>
      </c>
      <c r="F80" t="s">
        <v>2</v>
      </c>
      <c r="H80">
        <v>2</v>
      </c>
      <c r="I80">
        <v>72</v>
      </c>
      <c r="J80">
        <v>30</v>
      </c>
      <c r="K80" t="s">
        <v>188</v>
      </c>
      <c r="M80" t="s">
        <v>405</v>
      </c>
      <c r="N80" t="s">
        <v>190</v>
      </c>
      <c r="O80" t="s">
        <v>191</v>
      </c>
    </row>
    <row r="81" spans="1:15">
      <c r="A81" t="s">
        <v>406</v>
      </c>
      <c r="B81">
        <v>200</v>
      </c>
      <c r="C81" t="s">
        <v>186</v>
      </c>
      <c r="D81" t="s">
        <v>228</v>
      </c>
      <c r="E81">
        <v>4047</v>
      </c>
      <c r="F81" t="s">
        <v>407</v>
      </c>
      <c r="G81" t="s">
        <v>408</v>
      </c>
      <c r="H81">
        <v>2</v>
      </c>
      <c r="J81">
        <v>31</v>
      </c>
      <c r="K81" t="s">
        <v>188</v>
      </c>
      <c r="M81" t="s">
        <v>409</v>
      </c>
      <c r="N81" t="s">
        <v>190</v>
      </c>
    </row>
    <row r="82" spans="1:15">
      <c r="A82" t="s">
        <v>46</v>
      </c>
      <c r="B82">
        <v>200</v>
      </c>
      <c r="C82" t="s">
        <v>186</v>
      </c>
      <c r="D82" t="s">
        <v>187</v>
      </c>
      <c r="E82">
        <v>16662</v>
      </c>
      <c r="F82" t="s">
        <v>103</v>
      </c>
      <c r="H82">
        <v>2</v>
      </c>
      <c r="I82">
        <v>71</v>
      </c>
      <c r="J82">
        <v>30</v>
      </c>
      <c r="K82" t="s">
        <v>188</v>
      </c>
      <c r="M82" t="s">
        <v>410</v>
      </c>
      <c r="N82" t="s">
        <v>190</v>
      </c>
      <c r="O82" t="s">
        <v>411</v>
      </c>
    </row>
    <row r="83" spans="1:15">
      <c r="A83" t="s">
        <v>412</v>
      </c>
      <c r="B83">
        <v>200</v>
      </c>
      <c r="C83" t="s">
        <v>186</v>
      </c>
      <c r="D83" t="s">
        <v>228</v>
      </c>
      <c r="E83">
        <v>4125</v>
      </c>
      <c r="F83" t="s">
        <v>413</v>
      </c>
      <c r="G83" t="s">
        <v>414</v>
      </c>
      <c r="H83">
        <v>2</v>
      </c>
      <c r="J83">
        <v>31</v>
      </c>
      <c r="K83" t="s">
        <v>188</v>
      </c>
      <c r="M83" t="s">
        <v>415</v>
      </c>
      <c r="N83" t="s">
        <v>190</v>
      </c>
    </row>
    <row r="84" spans="1:15">
      <c r="A84" t="s">
        <v>416</v>
      </c>
      <c r="B84">
        <v>200</v>
      </c>
      <c r="C84" t="s">
        <v>186</v>
      </c>
      <c r="D84" t="s">
        <v>228</v>
      </c>
      <c r="E84">
        <v>4258</v>
      </c>
      <c r="F84" t="s">
        <v>413</v>
      </c>
      <c r="G84" t="s">
        <v>414</v>
      </c>
      <c r="H84">
        <v>2</v>
      </c>
      <c r="J84">
        <v>31</v>
      </c>
      <c r="K84" t="s">
        <v>188</v>
      </c>
      <c r="M84" t="s">
        <v>417</v>
      </c>
      <c r="N84" t="s">
        <v>190</v>
      </c>
    </row>
    <row r="85" spans="1:15">
      <c r="A85" t="s">
        <v>418</v>
      </c>
      <c r="B85">
        <v>200</v>
      </c>
      <c r="C85" t="s">
        <v>186</v>
      </c>
      <c r="D85" t="s">
        <v>228</v>
      </c>
      <c r="E85">
        <v>4464</v>
      </c>
      <c r="F85" t="s">
        <v>413</v>
      </c>
      <c r="G85" t="s">
        <v>419</v>
      </c>
      <c r="H85">
        <v>2</v>
      </c>
      <c r="J85">
        <v>31</v>
      </c>
      <c r="K85" t="s">
        <v>188</v>
      </c>
      <c r="M85" t="s">
        <v>420</v>
      </c>
      <c r="N85" t="s">
        <v>190</v>
      </c>
    </row>
    <row r="86" spans="1:15">
      <c r="A86" t="s">
        <v>47</v>
      </c>
      <c r="B86">
        <v>200</v>
      </c>
      <c r="C86" t="s">
        <v>186</v>
      </c>
      <c r="D86" t="s">
        <v>187</v>
      </c>
      <c r="E86">
        <v>16257</v>
      </c>
      <c r="F86" t="s">
        <v>421</v>
      </c>
      <c r="H86">
        <v>2</v>
      </c>
      <c r="I86">
        <v>71</v>
      </c>
      <c r="J86">
        <v>30</v>
      </c>
      <c r="K86" t="s">
        <v>188</v>
      </c>
      <c r="M86" t="s">
        <v>422</v>
      </c>
      <c r="N86" t="s">
        <v>190</v>
      </c>
      <c r="O86" t="s">
        <v>423</v>
      </c>
    </row>
    <row r="87" spans="1:15">
      <c r="A87" t="s">
        <v>424</v>
      </c>
      <c r="B87">
        <v>200</v>
      </c>
      <c r="C87" t="s">
        <v>186</v>
      </c>
      <c r="D87" t="s">
        <v>228</v>
      </c>
      <c r="E87">
        <v>5449</v>
      </c>
      <c r="F87" t="s">
        <v>425</v>
      </c>
      <c r="G87" t="s">
        <v>426</v>
      </c>
      <c r="H87">
        <v>2</v>
      </c>
      <c r="J87">
        <v>31</v>
      </c>
      <c r="K87" t="s">
        <v>188</v>
      </c>
      <c r="M87" t="s">
        <v>427</v>
      </c>
      <c r="N87" t="s">
        <v>190</v>
      </c>
    </row>
    <row r="88" spans="1:15">
      <c r="A88" t="s">
        <v>428</v>
      </c>
      <c r="B88">
        <v>200</v>
      </c>
      <c r="C88" t="s">
        <v>186</v>
      </c>
      <c r="D88" t="s">
        <v>187</v>
      </c>
      <c r="E88">
        <v>15983</v>
      </c>
      <c r="F88" t="s">
        <v>2</v>
      </c>
      <c r="H88">
        <v>2</v>
      </c>
      <c r="I88">
        <v>73</v>
      </c>
      <c r="J88">
        <v>30</v>
      </c>
      <c r="K88" t="s">
        <v>188</v>
      </c>
      <c r="M88" t="s">
        <v>429</v>
      </c>
      <c r="N88" t="s">
        <v>190</v>
      </c>
      <c r="O88" t="s">
        <v>191</v>
      </c>
    </row>
    <row r="89" spans="1:15">
      <c r="A89" t="s">
        <v>430</v>
      </c>
      <c r="B89">
        <v>200</v>
      </c>
      <c r="C89" t="s">
        <v>186</v>
      </c>
      <c r="D89" t="s">
        <v>228</v>
      </c>
      <c r="E89">
        <v>6150</v>
      </c>
      <c r="F89" t="s">
        <v>431</v>
      </c>
      <c r="G89" t="s">
        <v>432</v>
      </c>
      <c r="H89">
        <v>2</v>
      </c>
      <c r="J89">
        <v>31</v>
      </c>
      <c r="K89" t="s">
        <v>188</v>
      </c>
      <c r="M89" t="s">
        <v>433</v>
      </c>
      <c r="N89" t="s">
        <v>190</v>
      </c>
    </row>
    <row r="90" spans="1:15">
      <c r="A90" t="s">
        <v>434</v>
      </c>
      <c r="B90">
        <v>200</v>
      </c>
      <c r="C90" t="s">
        <v>186</v>
      </c>
      <c r="D90" t="s">
        <v>187</v>
      </c>
      <c r="E90">
        <v>15841</v>
      </c>
      <c r="F90" t="s">
        <v>2</v>
      </c>
      <c r="H90">
        <v>2</v>
      </c>
      <c r="I90">
        <v>72</v>
      </c>
      <c r="J90">
        <v>30</v>
      </c>
      <c r="K90" t="s">
        <v>188</v>
      </c>
      <c r="M90" t="s">
        <v>435</v>
      </c>
      <c r="N90" t="s">
        <v>190</v>
      </c>
      <c r="O90" t="s">
        <v>191</v>
      </c>
    </row>
    <row r="91" spans="1:15">
      <c r="A91" t="s">
        <v>436</v>
      </c>
      <c r="B91">
        <v>200</v>
      </c>
      <c r="C91" t="s">
        <v>186</v>
      </c>
      <c r="D91" t="s">
        <v>228</v>
      </c>
      <c r="E91">
        <v>3842</v>
      </c>
      <c r="F91" t="s">
        <v>437</v>
      </c>
      <c r="G91" t="s">
        <v>438</v>
      </c>
      <c r="H91">
        <v>2</v>
      </c>
      <c r="J91">
        <v>31</v>
      </c>
      <c r="K91" t="s">
        <v>188</v>
      </c>
      <c r="M91" t="s">
        <v>439</v>
      </c>
      <c r="N91" t="s">
        <v>190</v>
      </c>
    </row>
    <row r="92" spans="1:15">
      <c r="A92" t="s">
        <v>52</v>
      </c>
      <c r="B92">
        <v>200</v>
      </c>
      <c r="C92" t="s">
        <v>186</v>
      </c>
      <c r="D92" t="s">
        <v>187</v>
      </c>
      <c r="E92">
        <v>16866</v>
      </c>
      <c r="F92" t="s">
        <v>440</v>
      </c>
      <c r="H92">
        <v>2</v>
      </c>
      <c r="I92">
        <v>73</v>
      </c>
      <c r="J92">
        <v>30</v>
      </c>
      <c r="K92" t="s">
        <v>188</v>
      </c>
      <c r="M92" t="s">
        <v>441</v>
      </c>
      <c r="N92" t="s">
        <v>190</v>
      </c>
      <c r="O92" t="s">
        <v>442</v>
      </c>
    </row>
    <row r="93" spans="1:15">
      <c r="A93" t="s">
        <v>443</v>
      </c>
      <c r="B93">
        <v>200</v>
      </c>
      <c r="C93" t="s">
        <v>186</v>
      </c>
      <c r="D93" t="s">
        <v>228</v>
      </c>
      <c r="E93">
        <v>3564</v>
      </c>
      <c r="F93" t="s">
        <v>444</v>
      </c>
      <c r="G93" t="s">
        <v>445</v>
      </c>
      <c r="H93">
        <v>2</v>
      </c>
      <c r="J93">
        <v>31</v>
      </c>
      <c r="K93" t="s">
        <v>188</v>
      </c>
      <c r="M93" t="s">
        <v>446</v>
      </c>
      <c r="N93" t="s">
        <v>190</v>
      </c>
    </row>
    <row r="94" spans="1:15">
      <c r="A94" t="s">
        <v>53</v>
      </c>
      <c r="B94">
        <v>200</v>
      </c>
      <c r="C94" t="s">
        <v>186</v>
      </c>
      <c r="D94" t="s">
        <v>187</v>
      </c>
      <c r="E94">
        <v>16711</v>
      </c>
      <c r="F94" t="s">
        <v>97</v>
      </c>
      <c r="H94">
        <v>2</v>
      </c>
      <c r="I94">
        <v>73</v>
      </c>
      <c r="J94">
        <v>30</v>
      </c>
      <c r="K94" t="s">
        <v>188</v>
      </c>
      <c r="M94" t="s">
        <v>447</v>
      </c>
      <c r="N94" t="s">
        <v>190</v>
      </c>
      <c r="O94" t="s">
        <v>448</v>
      </c>
    </row>
    <row r="95" spans="1:15">
      <c r="A95" t="s">
        <v>449</v>
      </c>
      <c r="B95">
        <v>200</v>
      </c>
      <c r="C95" t="s">
        <v>186</v>
      </c>
      <c r="D95" t="s">
        <v>228</v>
      </c>
      <c r="E95">
        <v>4918</v>
      </c>
      <c r="F95" t="s">
        <v>450</v>
      </c>
      <c r="G95" t="s">
        <v>451</v>
      </c>
      <c r="H95">
        <v>2</v>
      </c>
      <c r="J95">
        <v>31</v>
      </c>
      <c r="K95" t="s">
        <v>188</v>
      </c>
      <c r="M95" t="s">
        <v>452</v>
      </c>
      <c r="N95" t="s">
        <v>190</v>
      </c>
    </row>
    <row r="96" spans="1:15">
      <c r="A96" t="s">
        <v>54</v>
      </c>
      <c r="B96">
        <v>200</v>
      </c>
      <c r="C96" t="s">
        <v>186</v>
      </c>
      <c r="D96" t="s">
        <v>187</v>
      </c>
      <c r="E96">
        <v>16295</v>
      </c>
      <c r="F96" t="s">
        <v>453</v>
      </c>
      <c r="H96">
        <v>2</v>
      </c>
      <c r="I96">
        <v>73</v>
      </c>
      <c r="J96">
        <v>30</v>
      </c>
      <c r="K96" t="s">
        <v>188</v>
      </c>
      <c r="M96" t="s">
        <v>454</v>
      </c>
      <c r="N96" t="s">
        <v>190</v>
      </c>
      <c r="O96" t="s">
        <v>455</v>
      </c>
    </row>
    <row r="97" spans="1:15">
      <c r="A97" t="s">
        <v>456</v>
      </c>
      <c r="B97">
        <v>200</v>
      </c>
      <c r="C97" t="s">
        <v>186</v>
      </c>
      <c r="D97" t="s">
        <v>228</v>
      </c>
      <c r="E97">
        <v>4326</v>
      </c>
      <c r="F97" t="s">
        <v>450</v>
      </c>
      <c r="G97" t="s">
        <v>457</v>
      </c>
      <c r="H97">
        <v>2</v>
      </c>
      <c r="J97">
        <v>31</v>
      </c>
      <c r="K97" t="s">
        <v>188</v>
      </c>
      <c r="M97" t="s">
        <v>458</v>
      </c>
      <c r="N97" t="s">
        <v>190</v>
      </c>
    </row>
    <row r="98" spans="1:15">
      <c r="A98" t="s">
        <v>55</v>
      </c>
      <c r="B98">
        <v>200</v>
      </c>
      <c r="C98" t="s">
        <v>186</v>
      </c>
      <c r="D98" t="s">
        <v>187</v>
      </c>
      <c r="E98">
        <v>16279</v>
      </c>
      <c r="F98" t="s">
        <v>459</v>
      </c>
      <c r="H98">
        <v>2</v>
      </c>
      <c r="I98">
        <v>73</v>
      </c>
      <c r="J98">
        <v>30</v>
      </c>
      <c r="K98" t="s">
        <v>188</v>
      </c>
      <c r="M98" t="s">
        <v>460</v>
      </c>
      <c r="N98" t="s">
        <v>190</v>
      </c>
      <c r="O98" t="s">
        <v>461</v>
      </c>
    </row>
    <row r="99" spans="1:15">
      <c r="A99" t="s">
        <v>462</v>
      </c>
      <c r="B99">
        <v>200</v>
      </c>
      <c r="C99" t="s">
        <v>186</v>
      </c>
      <c r="D99" t="s">
        <v>228</v>
      </c>
      <c r="E99">
        <v>3693</v>
      </c>
      <c r="F99" t="s">
        <v>450</v>
      </c>
      <c r="G99" t="s">
        <v>463</v>
      </c>
      <c r="H99">
        <v>2</v>
      </c>
      <c r="J99">
        <v>31</v>
      </c>
      <c r="K99" t="s">
        <v>188</v>
      </c>
      <c r="M99" t="s">
        <v>464</v>
      </c>
      <c r="N99" t="s">
        <v>190</v>
      </c>
    </row>
    <row r="100" spans="1:15">
      <c r="A100" t="s">
        <v>465</v>
      </c>
      <c r="B100">
        <v>200</v>
      </c>
      <c r="C100" t="s">
        <v>186</v>
      </c>
      <c r="D100" t="s">
        <v>187</v>
      </c>
      <c r="E100">
        <v>15998</v>
      </c>
      <c r="F100" t="s">
        <v>2</v>
      </c>
      <c r="H100">
        <v>2</v>
      </c>
      <c r="I100">
        <v>73</v>
      </c>
      <c r="J100">
        <v>30</v>
      </c>
      <c r="K100" t="s">
        <v>188</v>
      </c>
      <c r="M100" t="s">
        <v>466</v>
      </c>
      <c r="N100" t="s">
        <v>190</v>
      </c>
      <c r="O100" t="s">
        <v>191</v>
      </c>
    </row>
    <row r="101" spans="1:15">
      <c r="A101" t="s">
        <v>467</v>
      </c>
      <c r="B101">
        <v>200</v>
      </c>
      <c r="C101" t="s">
        <v>186</v>
      </c>
      <c r="D101" t="s">
        <v>228</v>
      </c>
      <c r="E101">
        <v>5428</v>
      </c>
      <c r="F101" t="s">
        <v>468</v>
      </c>
      <c r="G101" t="s">
        <v>469</v>
      </c>
      <c r="H101">
        <v>2</v>
      </c>
      <c r="J101">
        <v>31</v>
      </c>
      <c r="K101" t="s">
        <v>188</v>
      </c>
      <c r="M101" t="s">
        <v>433</v>
      </c>
      <c r="N101" t="s">
        <v>190</v>
      </c>
    </row>
    <row r="102" spans="1:15">
      <c r="A102" t="s">
        <v>470</v>
      </c>
      <c r="B102">
        <v>200</v>
      </c>
      <c r="C102" t="s">
        <v>186</v>
      </c>
      <c r="D102" t="s">
        <v>228</v>
      </c>
      <c r="E102">
        <v>10280</v>
      </c>
      <c r="F102" t="s">
        <v>471</v>
      </c>
      <c r="G102" t="s">
        <v>367</v>
      </c>
      <c r="H102">
        <v>2</v>
      </c>
      <c r="J102">
        <v>1</v>
      </c>
      <c r="K102" t="s">
        <v>188</v>
      </c>
      <c r="M102" t="s">
        <v>472</v>
      </c>
      <c r="N102" t="s">
        <v>190</v>
      </c>
    </row>
    <row r="103" spans="1:15">
      <c r="A103" t="s">
        <v>473</v>
      </c>
      <c r="B103">
        <v>200</v>
      </c>
      <c r="C103" t="s">
        <v>186</v>
      </c>
      <c r="D103" t="s">
        <v>228</v>
      </c>
      <c r="E103">
        <v>7457</v>
      </c>
      <c r="F103" t="s">
        <v>471</v>
      </c>
      <c r="G103" t="s">
        <v>474</v>
      </c>
      <c r="H103">
        <v>2</v>
      </c>
      <c r="J103">
        <v>1</v>
      </c>
      <c r="K103" t="s">
        <v>188</v>
      </c>
      <c r="M103" t="s">
        <v>475</v>
      </c>
      <c r="N103" t="s">
        <v>190</v>
      </c>
    </row>
    <row r="104" spans="1:15">
      <c r="A104" t="s">
        <v>476</v>
      </c>
      <c r="B104">
        <v>200</v>
      </c>
      <c r="C104" t="s">
        <v>186</v>
      </c>
      <c r="D104" t="s">
        <v>228</v>
      </c>
      <c r="E104">
        <v>5610</v>
      </c>
      <c r="F104" t="s">
        <v>471</v>
      </c>
      <c r="G104" t="s">
        <v>477</v>
      </c>
      <c r="H104">
        <v>2</v>
      </c>
      <c r="J104">
        <v>1</v>
      </c>
      <c r="K104" t="s">
        <v>188</v>
      </c>
      <c r="M104" t="s">
        <v>478</v>
      </c>
      <c r="N104" t="s">
        <v>190</v>
      </c>
    </row>
    <row r="105" spans="1:15">
      <c r="A105" t="s">
        <v>479</v>
      </c>
      <c r="B105">
        <v>200</v>
      </c>
      <c r="C105" t="s">
        <v>186</v>
      </c>
      <c r="D105" t="s">
        <v>228</v>
      </c>
      <c r="E105">
        <v>7102</v>
      </c>
      <c r="F105" t="s">
        <v>471</v>
      </c>
      <c r="G105" t="s">
        <v>480</v>
      </c>
      <c r="H105">
        <v>2</v>
      </c>
      <c r="J105">
        <v>1</v>
      </c>
      <c r="K105" t="s">
        <v>188</v>
      </c>
      <c r="M105" t="s">
        <v>481</v>
      </c>
      <c r="N105" t="s">
        <v>190</v>
      </c>
    </row>
    <row r="106" spans="1:15">
      <c r="A106" t="s">
        <v>482</v>
      </c>
      <c r="B106">
        <v>200</v>
      </c>
      <c r="C106" t="s">
        <v>186</v>
      </c>
      <c r="D106" t="s">
        <v>217</v>
      </c>
      <c r="E106">
        <v>81266</v>
      </c>
      <c r="F106" t="s">
        <v>483</v>
      </c>
      <c r="G106" t="s">
        <v>484</v>
      </c>
      <c r="H106">
        <v>2</v>
      </c>
      <c r="J106">
        <v>17</v>
      </c>
      <c r="K106" t="s">
        <v>188</v>
      </c>
      <c r="M106" t="s">
        <v>485</v>
      </c>
      <c r="N106" t="s">
        <v>190</v>
      </c>
    </row>
    <row r="107" spans="1:15">
      <c r="A107" t="s">
        <v>486</v>
      </c>
      <c r="B107">
        <v>200</v>
      </c>
      <c r="C107" t="s">
        <v>186</v>
      </c>
      <c r="D107" t="s">
        <v>296</v>
      </c>
      <c r="E107">
        <v>3973</v>
      </c>
      <c r="F107" t="s">
        <v>68</v>
      </c>
      <c r="G107" t="s">
        <v>487</v>
      </c>
      <c r="H107">
        <v>2</v>
      </c>
      <c r="J107">
        <v>1</v>
      </c>
      <c r="K107" t="s">
        <v>188</v>
      </c>
      <c r="M107" t="s">
        <v>488</v>
      </c>
      <c r="N107" t="s">
        <v>190</v>
      </c>
    </row>
    <row r="108" spans="1:15">
      <c r="A108" t="s">
        <v>489</v>
      </c>
      <c r="B108">
        <v>-2</v>
      </c>
      <c r="C108" t="s">
        <v>279</v>
      </c>
      <c r="F108" t="s">
        <v>490</v>
      </c>
      <c r="H108">
        <v>2</v>
      </c>
      <c r="J108">
        <v>1</v>
      </c>
      <c r="M108" t="s">
        <v>234</v>
      </c>
      <c r="N108" t="s">
        <v>190</v>
      </c>
    </row>
    <row r="109" spans="1:15">
      <c r="A109" t="s">
        <v>491</v>
      </c>
      <c r="B109">
        <v>200</v>
      </c>
      <c r="C109" t="s">
        <v>186</v>
      </c>
      <c r="D109" t="s">
        <v>228</v>
      </c>
      <c r="E109">
        <v>1847</v>
      </c>
      <c r="G109" t="s">
        <v>492</v>
      </c>
      <c r="H109">
        <v>2</v>
      </c>
      <c r="J109">
        <v>1</v>
      </c>
      <c r="K109" t="s">
        <v>188</v>
      </c>
      <c r="M109" t="s">
        <v>493</v>
      </c>
      <c r="N109" t="s">
        <v>190</v>
      </c>
    </row>
    <row r="110" spans="1:15">
      <c r="A110" t="s">
        <v>494</v>
      </c>
      <c r="B110">
        <v>-2</v>
      </c>
      <c r="C110" t="s">
        <v>279</v>
      </c>
      <c r="H110">
        <v>2</v>
      </c>
      <c r="J110">
        <v>1</v>
      </c>
      <c r="M110" t="s">
        <v>234</v>
      </c>
      <c r="N110" t="s">
        <v>190</v>
      </c>
    </row>
    <row r="111" spans="1:15">
      <c r="A111" t="s">
        <v>495</v>
      </c>
      <c r="B111">
        <v>200</v>
      </c>
      <c r="C111" t="s">
        <v>186</v>
      </c>
      <c r="D111" t="s">
        <v>296</v>
      </c>
      <c r="E111">
        <v>3889</v>
      </c>
      <c r="F111" t="s">
        <v>69</v>
      </c>
      <c r="G111" t="s">
        <v>496</v>
      </c>
      <c r="H111">
        <v>2</v>
      </c>
      <c r="J111">
        <v>1</v>
      </c>
      <c r="K111" t="s">
        <v>188</v>
      </c>
      <c r="M111" t="s">
        <v>497</v>
      </c>
      <c r="N111" t="s">
        <v>190</v>
      </c>
    </row>
    <row r="112" spans="1:15">
      <c r="A112" t="s">
        <v>498</v>
      </c>
      <c r="B112">
        <v>-2</v>
      </c>
      <c r="C112" t="s">
        <v>279</v>
      </c>
      <c r="F112" t="s">
        <v>490</v>
      </c>
      <c r="H112">
        <v>2</v>
      </c>
      <c r="J112">
        <v>1</v>
      </c>
      <c r="M112" t="s">
        <v>234</v>
      </c>
      <c r="N112" t="s">
        <v>190</v>
      </c>
    </row>
    <row r="113" spans="1:14">
      <c r="A113" t="s">
        <v>499</v>
      </c>
      <c r="B113">
        <v>200</v>
      </c>
      <c r="C113" t="s">
        <v>186</v>
      </c>
      <c r="D113" t="s">
        <v>296</v>
      </c>
      <c r="E113">
        <v>3384</v>
      </c>
      <c r="F113" t="s">
        <v>500</v>
      </c>
      <c r="G113" t="s">
        <v>501</v>
      </c>
      <c r="H113">
        <v>2</v>
      </c>
      <c r="J113">
        <v>1</v>
      </c>
      <c r="K113" t="s">
        <v>188</v>
      </c>
      <c r="M113" t="s">
        <v>502</v>
      </c>
      <c r="N113" t="s">
        <v>190</v>
      </c>
    </row>
    <row r="114" spans="1:14">
      <c r="A114" t="s">
        <v>503</v>
      </c>
      <c r="B114">
        <v>-2</v>
      </c>
      <c r="C114" t="s">
        <v>279</v>
      </c>
      <c r="F114" t="s">
        <v>490</v>
      </c>
      <c r="H114">
        <v>2</v>
      </c>
      <c r="J114">
        <v>1</v>
      </c>
      <c r="M114" t="s">
        <v>234</v>
      </c>
      <c r="N114" t="s">
        <v>190</v>
      </c>
    </row>
    <row r="115" spans="1:14">
      <c r="A115" t="s">
        <v>504</v>
      </c>
      <c r="B115">
        <v>200</v>
      </c>
      <c r="C115" t="s">
        <v>186</v>
      </c>
      <c r="D115" t="s">
        <v>296</v>
      </c>
      <c r="E115">
        <v>2090</v>
      </c>
      <c r="F115" t="s">
        <v>505</v>
      </c>
      <c r="G115" t="s">
        <v>501</v>
      </c>
      <c r="H115">
        <v>2</v>
      </c>
      <c r="J115">
        <v>1</v>
      </c>
      <c r="K115" t="s">
        <v>188</v>
      </c>
      <c r="M115" t="s">
        <v>506</v>
      </c>
      <c r="N115" t="s">
        <v>190</v>
      </c>
    </row>
    <row r="116" spans="1:14">
      <c r="A116" t="s">
        <v>507</v>
      </c>
      <c r="B116">
        <v>-2</v>
      </c>
      <c r="C116" t="s">
        <v>279</v>
      </c>
      <c r="F116" t="s">
        <v>490</v>
      </c>
      <c r="H116">
        <v>2</v>
      </c>
      <c r="J116">
        <v>1</v>
      </c>
      <c r="M116" t="s">
        <v>234</v>
      </c>
      <c r="N116" t="s">
        <v>190</v>
      </c>
    </row>
    <row r="117" spans="1:14">
      <c r="A117" t="s">
        <v>508</v>
      </c>
      <c r="B117">
        <v>200</v>
      </c>
      <c r="C117" t="s">
        <v>186</v>
      </c>
      <c r="D117" t="s">
        <v>296</v>
      </c>
      <c r="E117">
        <v>2306</v>
      </c>
      <c r="F117" t="s">
        <v>509</v>
      </c>
      <c r="G117" t="s">
        <v>510</v>
      </c>
      <c r="H117">
        <v>2</v>
      </c>
      <c r="J117">
        <v>1</v>
      </c>
      <c r="K117" t="s">
        <v>188</v>
      </c>
      <c r="M117" t="s">
        <v>350</v>
      </c>
      <c r="N117" t="s">
        <v>190</v>
      </c>
    </row>
    <row r="118" spans="1:14">
      <c r="A118" t="s">
        <v>511</v>
      </c>
      <c r="B118">
        <v>-2</v>
      </c>
      <c r="C118" t="s">
        <v>279</v>
      </c>
      <c r="F118" t="s">
        <v>490</v>
      </c>
      <c r="H118">
        <v>2</v>
      </c>
      <c r="J118">
        <v>1</v>
      </c>
      <c r="M118" t="s">
        <v>234</v>
      </c>
      <c r="N118" t="s">
        <v>190</v>
      </c>
    </row>
    <row r="119" spans="1:14">
      <c r="A119" t="s">
        <v>512</v>
      </c>
      <c r="B119">
        <v>200</v>
      </c>
      <c r="C119" t="s">
        <v>186</v>
      </c>
      <c r="D119" t="s">
        <v>296</v>
      </c>
      <c r="E119">
        <v>2196</v>
      </c>
      <c r="F119" t="s">
        <v>513</v>
      </c>
      <c r="G119" t="s">
        <v>514</v>
      </c>
      <c r="H119">
        <v>2</v>
      </c>
      <c r="J119">
        <v>1</v>
      </c>
      <c r="K119" t="s">
        <v>188</v>
      </c>
      <c r="M119" t="s">
        <v>515</v>
      </c>
      <c r="N119" t="s">
        <v>190</v>
      </c>
    </row>
    <row r="120" spans="1:14">
      <c r="A120" t="s">
        <v>516</v>
      </c>
      <c r="B120">
        <v>-2</v>
      </c>
      <c r="C120" t="s">
        <v>279</v>
      </c>
      <c r="F120" t="s">
        <v>490</v>
      </c>
      <c r="H120">
        <v>2</v>
      </c>
      <c r="J120">
        <v>1</v>
      </c>
      <c r="M120" t="s">
        <v>234</v>
      </c>
      <c r="N120" t="s">
        <v>190</v>
      </c>
    </row>
    <row r="121" spans="1:14">
      <c r="A121" t="s">
        <v>517</v>
      </c>
      <c r="B121">
        <v>200</v>
      </c>
      <c r="C121" t="s">
        <v>186</v>
      </c>
      <c r="D121" t="s">
        <v>296</v>
      </c>
      <c r="E121">
        <v>2878</v>
      </c>
      <c r="F121" t="s">
        <v>518</v>
      </c>
      <c r="G121" t="s">
        <v>519</v>
      </c>
      <c r="H121">
        <v>2</v>
      </c>
      <c r="J121">
        <v>1</v>
      </c>
      <c r="K121" t="s">
        <v>188</v>
      </c>
      <c r="M121" t="s">
        <v>520</v>
      </c>
      <c r="N121" t="s">
        <v>190</v>
      </c>
    </row>
    <row r="122" spans="1:14">
      <c r="A122" t="s">
        <v>521</v>
      </c>
      <c r="B122">
        <v>-2</v>
      </c>
      <c r="C122" t="s">
        <v>279</v>
      </c>
      <c r="F122" t="s">
        <v>490</v>
      </c>
      <c r="H122">
        <v>2</v>
      </c>
      <c r="J122">
        <v>1</v>
      </c>
      <c r="M122" t="s">
        <v>234</v>
      </c>
      <c r="N122" t="s">
        <v>190</v>
      </c>
    </row>
    <row r="123" spans="1:14">
      <c r="A123" t="s">
        <v>522</v>
      </c>
      <c r="B123">
        <v>200</v>
      </c>
      <c r="C123" t="s">
        <v>186</v>
      </c>
      <c r="D123" t="s">
        <v>296</v>
      </c>
      <c r="E123">
        <v>3423</v>
      </c>
      <c r="F123" t="s">
        <v>523</v>
      </c>
      <c r="G123" t="s">
        <v>501</v>
      </c>
      <c r="H123">
        <v>2</v>
      </c>
      <c r="J123">
        <v>1</v>
      </c>
      <c r="K123" t="s">
        <v>188</v>
      </c>
      <c r="M123" t="s">
        <v>524</v>
      </c>
      <c r="N123" t="s">
        <v>190</v>
      </c>
    </row>
    <row r="124" spans="1:14">
      <c r="A124" t="s">
        <v>525</v>
      </c>
      <c r="B124">
        <v>200</v>
      </c>
      <c r="C124" t="s">
        <v>186</v>
      </c>
      <c r="D124" t="s">
        <v>526</v>
      </c>
      <c r="E124">
        <v>1312457</v>
      </c>
      <c r="F124" t="s">
        <v>144</v>
      </c>
      <c r="G124" t="s">
        <v>527</v>
      </c>
      <c r="H124">
        <v>2</v>
      </c>
      <c r="J124">
        <v>1</v>
      </c>
      <c r="K124" t="s">
        <v>188</v>
      </c>
      <c r="M124" t="s">
        <v>528</v>
      </c>
      <c r="N124" t="s">
        <v>190</v>
      </c>
    </row>
    <row r="125" spans="1:14">
      <c r="A125" t="s">
        <v>529</v>
      </c>
      <c r="B125">
        <v>-2</v>
      </c>
      <c r="C125" t="s">
        <v>279</v>
      </c>
      <c r="F125" t="s">
        <v>490</v>
      </c>
      <c r="H125">
        <v>2</v>
      </c>
      <c r="J125">
        <v>1</v>
      </c>
      <c r="M125" t="s">
        <v>234</v>
      </c>
      <c r="N125" t="s">
        <v>190</v>
      </c>
    </row>
    <row r="126" spans="1:14">
      <c r="A126" t="s">
        <v>530</v>
      </c>
      <c r="B126">
        <v>200</v>
      </c>
      <c r="C126" t="s">
        <v>186</v>
      </c>
      <c r="D126" t="s">
        <v>296</v>
      </c>
      <c r="E126">
        <v>5072</v>
      </c>
      <c r="F126" t="s">
        <v>531</v>
      </c>
      <c r="G126" t="s">
        <v>514</v>
      </c>
      <c r="H126">
        <v>2</v>
      </c>
      <c r="J126">
        <v>1</v>
      </c>
      <c r="K126" t="s">
        <v>188</v>
      </c>
      <c r="M126" t="s">
        <v>405</v>
      </c>
      <c r="N126" t="s">
        <v>190</v>
      </c>
    </row>
    <row r="127" spans="1:14">
      <c r="A127" t="s">
        <v>532</v>
      </c>
      <c r="B127">
        <v>-2</v>
      </c>
      <c r="C127" t="s">
        <v>279</v>
      </c>
      <c r="F127" t="s">
        <v>490</v>
      </c>
      <c r="H127">
        <v>2</v>
      </c>
      <c r="J127">
        <v>1</v>
      </c>
      <c r="M127" t="s">
        <v>234</v>
      </c>
      <c r="N127" t="s">
        <v>190</v>
      </c>
    </row>
    <row r="128" spans="1:14">
      <c r="A128" t="s">
        <v>533</v>
      </c>
      <c r="B128">
        <v>200</v>
      </c>
      <c r="C128" t="s">
        <v>186</v>
      </c>
      <c r="D128" t="s">
        <v>296</v>
      </c>
      <c r="E128">
        <v>1933</v>
      </c>
      <c r="F128" t="s">
        <v>534</v>
      </c>
      <c r="G128" t="s">
        <v>535</v>
      </c>
      <c r="H128">
        <v>2</v>
      </c>
      <c r="J128">
        <v>1</v>
      </c>
      <c r="K128" t="s">
        <v>188</v>
      </c>
      <c r="M128" t="s">
        <v>536</v>
      </c>
      <c r="N128" t="s">
        <v>190</v>
      </c>
    </row>
    <row r="129" spans="1:15">
      <c r="A129" t="s">
        <v>537</v>
      </c>
      <c r="B129">
        <v>-2</v>
      </c>
      <c r="C129" t="s">
        <v>279</v>
      </c>
      <c r="F129" t="s">
        <v>490</v>
      </c>
      <c r="H129">
        <v>2</v>
      </c>
      <c r="J129">
        <v>1</v>
      </c>
      <c r="M129" t="s">
        <v>234</v>
      </c>
      <c r="N129" t="s">
        <v>190</v>
      </c>
    </row>
    <row r="130" spans="1:15">
      <c r="A130" t="s">
        <v>538</v>
      </c>
      <c r="B130">
        <v>200</v>
      </c>
      <c r="C130" t="s">
        <v>186</v>
      </c>
      <c r="D130" t="s">
        <v>296</v>
      </c>
      <c r="E130">
        <v>2755</v>
      </c>
      <c r="F130" t="s">
        <v>539</v>
      </c>
      <c r="G130" t="s">
        <v>540</v>
      </c>
      <c r="H130">
        <v>2</v>
      </c>
      <c r="J130">
        <v>1</v>
      </c>
      <c r="K130" t="s">
        <v>188</v>
      </c>
      <c r="M130" t="s">
        <v>541</v>
      </c>
      <c r="N130" t="s">
        <v>190</v>
      </c>
    </row>
    <row r="131" spans="1:15">
      <c r="A131" t="s">
        <v>542</v>
      </c>
      <c r="B131">
        <v>-2</v>
      </c>
      <c r="C131" t="s">
        <v>279</v>
      </c>
      <c r="F131" t="s">
        <v>490</v>
      </c>
      <c r="H131">
        <v>2</v>
      </c>
      <c r="J131">
        <v>1</v>
      </c>
      <c r="M131" t="s">
        <v>234</v>
      </c>
      <c r="N131" t="s">
        <v>190</v>
      </c>
    </row>
    <row r="132" spans="1:15">
      <c r="A132" t="s">
        <v>543</v>
      </c>
      <c r="B132">
        <v>200</v>
      </c>
      <c r="C132" t="s">
        <v>186</v>
      </c>
      <c r="D132" t="s">
        <v>187</v>
      </c>
      <c r="E132">
        <v>10328</v>
      </c>
      <c r="F132" t="s">
        <v>213</v>
      </c>
      <c r="H132">
        <v>2</v>
      </c>
      <c r="I132">
        <v>28</v>
      </c>
      <c r="J132">
        <v>1</v>
      </c>
      <c r="K132" t="s">
        <v>188</v>
      </c>
      <c r="M132" t="s">
        <v>544</v>
      </c>
      <c r="N132" t="s">
        <v>190</v>
      </c>
      <c r="O132" t="s">
        <v>215</v>
      </c>
    </row>
    <row r="133" spans="1:15">
      <c r="A133" t="s">
        <v>545</v>
      </c>
      <c r="B133">
        <v>-2</v>
      </c>
      <c r="C133" t="s">
        <v>279</v>
      </c>
      <c r="H133">
        <v>2</v>
      </c>
      <c r="J133">
        <v>1</v>
      </c>
      <c r="M133" t="s">
        <v>234</v>
      </c>
      <c r="N133" t="s">
        <v>190</v>
      </c>
    </row>
    <row r="134" spans="1:15">
      <c r="A134" t="s">
        <v>546</v>
      </c>
      <c r="B134">
        <v>200</v>
      </c>
      <c r="C134" t="s">
        <v>186</v>
      </c>
      <c r="D134" t="s">
        <v>296</v>
      </c>
      <c r="E134">
        <v>7358</v>
      </c>
      <c r="F134" t="s">
        <v>547</v>
      </c>
      <c r="G134" t="s">
        <v>265</v>
      </c>
      <c r="H134">
        <v>3</v>
      </c>
      <c r="J134">
        <v>1</v>
      </c>
      <c r="K134" t="s">
        <v>188</v>
      </c>
      <c r="M134" t="s">
        <v>548</v>
      </c>
      <c r="N134" t="s">
        <v>190</v>
      </c>
    </row>
    <row r="135" spans="1:15">
      <c r="A135" t="s">
        <v>549</v>
      </c>
      <c r="B135">
        <v>200</v>
      </c>
      <c r="C135" t="s">
        <v>186</v>
      </c>
      <c r="D135" t="s">
        <v>296</v>
      </c>
      <c r="E135">
        <v>28590</v>
      </c>
      <c r="F135" t="s">
        <v>550</v>
      </c>
      <c r="G135" t="s">
        <v>354</v>
      </c>
      <c r="H135">
        <v>3</v>
      </c>
      <c r="J135">
        <v>1</v>
      </c>
      <c r="K135" t="s">
        <v>188</v>
      </c>
      <c r="M135" t="s">
        <v>551</v>
      </c>
      <c r="N135" t="s">
        <v>190</v>
      </c>
    </row>
    <row r="136" spans="1:15">
      <c r="A136" t="s">
        <v>552</v>
      </c>
      <c r="B136">
        <v>200</v>
      </c>
      <c r="C136" t="s">
        <v>186</v>
      </c>
      <c r="D136" t="s">
        <v>296</v>
      </c>
      <c r="E136">
        <v>13732</v>
      </c>
      <c r="F136" t="s">
        <v>553</v>
      </c>
      <c r="G136" t="s">
        <v>354</v>
      </c>
      <c r="H136">
        <v>3</v>
      </c>
      <c r="J136">
        <v>1</v>
      </c>
      <c r="K136" t="s">
        <v>188</v>
      </c>
      <c r="M136" t="s">
        <v>554</v>
      </c>
      <c r="N136" t="s">
        <v>190</v>
      </c>
    </row>
    <row r="137" spans="1:15">
      <c r="A137" t="s">
        <v>555</v>
      </c>
      <c r="B137">
        <v>200</v>
      </c>
      <c r="C137" t="s">
        <v>186</v>
      </c>
      <c r="D137" t="s">
        <v>228</v>
      </c>
      <c r="E137">
        <v>13278</v>
      </c>
      <c r="F137" t="s">
        <v>556</v>
      </c>
      <c r="G137" t="s">
        <v>557</v>
      </c>
      <c r="H137">
        <v>3</v>
      </c>
      <c r="J137">
        <v>2</v>
      </c>
      <c r="K137" t="s">
        <v>188</v>
      </c>
      <c r="M137" t="s">
        <v>558</v>
      </c>
      <c r="N137" t="s">
        <v>190</v>
      </c>
    </row>
    <row r="138" spans="1:15">
      <c r="A138" t="s">
        <v>34</v>
      </c>
      <c r="B138">
        <v>200</v>
      </c>
      <c r="C138" t="s">
        <v>186</v>
      </c>
      <c r="D138" t="s">
        <v>187</v>
      </c>
      <c r="E138">
        <v>18037</v>
      </c>
      <c r="F138" t="s">
        <v>453</v>
      </c>
      <c r="H138">
        <v>3</v>
      </c>
      <c r="I138">
        <v>73</v>
      </c>
      <c r="J138">
        <v>1</v>
      </c>
      <c r="K138" t="s">
        <v>188</v>
      </c>
      <c r="M138" t="s">
        <v>559</v>
      </c>
      <c r="N138" t="s">
        <v>190</v>
      </c>
      <c r="O138" t="s">
        <v>455</v>
      </c>
    </row>
    <row r="139" spans="1:15">
      <c r="A139" t="s">
        <v>59</v>
      </c>
      <c r="B139">
        <v>200</v>
      </c>
      <c r="C139" t="s">
        <v>186</v>
      </c>
      <c r="D139" t="s">
        <v>187</v>
      </c>
      <c r="E139">
        <v>10318</v>
      </c>
      <c r="F139" t="s">
        <v>213</v>
      </c>
      <c r="H139">
        <v>3</v>
      </c>
      <c r="I139">
        <v>28</v>
      </c>
      <c r="J139">
        <v>2</v>
      </c>
      <c r="K139" t="s">
        <v>188</v>
      </c>
      <c r="M139" t="s">
        <v>560</v>
      </c>
      <c r="N139" t="s">
        <v>190</v>
      </c>
      <c r="O139" t="s">
        <v>215</v>
      </c>
    </row>
    <row r="140" spans="1:15">
      <c r="A140" t="s">
        <v>561</v>
      </c>
      <c r="B140">
        <v>200</v>
      </c>
      <c r="C140" t="s">
        <v>186</v>
      </c>
      <c r="D140" t="s">
        <v>228</v>
      </c>
      <c r="E140">
        <v>17592</v>
      </c>
      <c r="F140" t="s">
        <v>556</v>
      </c>
      <c r="G140" t="s">
        <v>562</v>
      </c>
      <c r="H140">
        <v>3</v>
      </c>
      <c r="J140">
        <v>2</v>
      </c>
      <c r="K140" t="s">
        <v>188</v>
      </c>
      <c r="M140" t="s">
        <v>563</v>
      </c>
      <c r="N140" t="s">
        <v>190</v>
      </c>
    </row>
    <row r="141" spans="1:15">
      <c r="A141" t="s">
        <v>564</v>
      </c>
      <c r="B141">
        <v>200</v>
      </c>
      <c r="C141" t="s">
        <v>186</v>
      </c>
      <c r="D141" t="s">
        <v>187</v>
      </c>
      <c r="E141">
        <v>16386</v>
      </c>
      <c r="F141" t="s">
        <v>2</v>
      </c>
      <c r="H141">
        <v>3</v>
      </c>
      <c r="I141">
        <v>73</v>
      </c>
      <c r="J141">
        <v>1</v>
      </c>
      <c r="K141" t="s">
        <v>188</v>
      </c>
      <c r="M141" t="s">
        <v>565</v>
      </c>
      <c r="N141" t="s">
        <v>190</v>
      </c>
      <c r="O141" t="s">
        <v>191</v>
      </c>
    </row>
    <row r="142" spans="1:15">
      <c r="A142" t="s">
        <v>566</v>
      </c>
      <c r="B142">
        <v>200</v>
      </c>
      <c r="C142" t="s">
        <v>186</v>
      </c>
      <c r="D142" t="s">
        <v>187</v>
      </c>
      <c r="E142">
        <v>10327</v>
      </c>
      <c r="F142" t="s">
        <v>213</v>
      </c>
      <c r="H142">
        <v>3</v>
      </c>
      <c r="I142">
        <v>28</v>
      </c>
      <c r="J142">
        <v>2</v>
      </c>
      <c r="K142" t="s">
        <v>188</v>
      </c>
      <c r="M142" t="s">
        <v>567</v>
      </c>
      <c r="N142" t="s">
        <v>190</v>
      </c>
      <c r="O142" t="s">
        <v>215</v>
      </c>
    </row>
    <row r="143" spans="1:15">
      <c r="A143" t="s">
        <v>568</v>
      </c>
      <c r="B143">
        <v>200</v>
      </c>
      <c r="C143" t="s">
        <v>186</v>
      </c>
      <c r="D143" t="s">
        <v>296</v>
      </c>
      <c r="E143">
        <v>8149</v>
      </c>
      <c r="F143" t="s">
        <v>471</v>
      </c>
      <c r="G143" t="s">
        <v>276</v>
      </c>
      <c r="H143">
        <v>3</v>
      </c>
      <c r="J143">
        <v>1</v>
      </c>
      <c r="K143" t="s">
        <v>188</v>
      </c>
      <c r="M143" t="s">
        <v>569</v>
      </c>
      <c r="N143" t="s">
        <v>190</v>
      </c>
    </row>
    <row r="144" spans="1:15">
      <c r="A144" t="s">
        <v>570</v>
      </c>
      <c r="B144">
        <v>200</v>
      </c>
      <c r="C144" t="s">
        <v>186</v>
      </c>
      <c r="D144" t="s">
        <v>296</v>
      </c>
      <c r="E144">
        <v>22242</v>
      </c>
      <c r="F144" t="s">
        <v>571</v>
      </c>
      <c r="G144" t="s">
        <v>572</v>
      </c>
      <c r="H144">
        <v>3</v>
      </c>
      <c r="J144">
        <v>1</v>
      </c>
      <c r="K144" t="s">
        <v>188</v>
      </c>
      <c r="M144" t="s">
        <v>573</v>
      </c>
      <c r="N144" t="s">
        <v>190</v>
      </c>
    </row>
    <row r="145" spans="1:15">
      <c r="A145" t="s">
        <v>574</v>
      </c>
      <c r="B145">
        <v>200</v>
      </c>
      <c r="C145" t="s">
        <v>186</v>
      </c>
      <c r="D145" t="s">
        <v>296</v>
      </c>
      <c r="E145">
        <v>17185</v>
      </c>
      <c r="F145" t="s">
        <v>575</v>
      </c>
      <c r="G145" t="s">
        <v>576</v>
      </c>
      <c r="H145">
        <v>3</v>
      </c>
      <c r="J145">
        <v>1</v>
      </c>
      <c r="K145" t="s">
        <v>188</v>
      </c>
      <c r="M145" t="s">
        <v>577</v>
      </c>
      <c r="N145" t="s">
        <v>190</v>
      </c>
    </row>
    <row r="146" spans="1:15">
      <c r="A146" t="s">
        <v>578</v>
      </c>
      <c r="B146">
        <v>200</v>
      </c>
      <c r="C146" t="s">
        <v>186</v>
      </c>
      <c r="D146" t="s">
        <v>296</v>
      </c>
      <c r="E146">
        <v>5347</v>
      </c>
      <c r="F146" t="s">
        <v>579</v>
      </c>
      <c r="G146" t="s">
        <v>576</v>
      </c>
      <c r="H146">
        <v>3</v>
      </c>
      <c r="J146">
        <v>1</v>
      </c>
      <c r="K146" t="s">
        <v>188</v>
      </c>
      <c r="M146" t="s">
        <v>580</v>
      </c>
      <c r="N146" t="s">
        <v>190</v>
      </c>
    </row>
    <row r="147" spans="1:15">
      <c r="A147" t="s">
        <v>581</v>
      </c>
      <c r="B147">
        <v>200</v>
      </c>
      <c r="C147" t="s">
        <v>186</v>
      </c>
      <c r="D147" t="s">
        <v>296</v>
      </c>
      <c r="E147">
        <v>4800</v>
      </c>
      <c r="F147" t="s">
        <v>582</v>
      </c>
      <c r="G147" t="s">
        <v>583</v>
      </c>
      <c r="H147">
        <v>3</v>
      </c>
      <c r="J147">
        <v>1</v>
      </c>
      <c r="K147" t="s">
        <v>188</v>
      </c>
      <c r="M147" t="s">
        <v>584</v>
      </c>
      <c r="N147" t="s">
        <v>190</v>
      </c>
    </row>
    <row r="148" spans="1:15">
      <c r="A148" t="s">
        <v>585</v>
      </c>
      <c r="B148">
        <v>200</v>
      </c>
      <c r="C148" t="s">
        <v>186</v>
      </c>
      <c r="D148" t="s">
        <v>296</v>
      </c>
      <c r="E148">
        <v>7073</v>
      </c>
      <c r="F148" t="s">
        <v>586</v>
      </c>
      <c r="G148" t="s">
        <v>583</v>
      </c>
      <c r="H148">
        <v>3</v>
      </c>
      <c r="J148">
        <v>1</v>
      </c>
      <c r="K148" t="s">
        <v>188</v>
      </c>
      <c r="M148" t="s">
        <v>347</v>
      </c>
      <c r="N148" t="s">
        <v>190</v>
      </c>
    </row>
    <row r="149" spans="1:15">
      <c r="A149" t="s">
        <v>587</v>
      </c>
      <c r="B149">
        <v>200</v>
      </c>
      <c r="C149" t="s">
        <v>186</v>
      </c>
      <c r="D149" t="s">
        <v>296</v>
      </c>
      <c r="E149">
        <v>9389</v>
      </c>
      <c r="F149" t="s">
        <v>547</v>
      </c>
      <c r="G149" t="s">
        <v>588</v>
      </c>
      <c r="H149">
        <v>3</v>
      </c>
      <c r="J149">
        <v>1</v>
      </c>
      <c r="K149" t="s">
        <v>188</v>
      </c>
      <c r="M149" t="s">
        <v>589</v>
      </c>
      <c r="N149" t="s">
        <v>190</v>
      </c>
    </row>
    <row r="150" spans="1:15">
      <c r="A150" t="s">
        <v>590</v>
      </c>
      <c r="B150">
        <v>200</v>
      </c>
      <c r="C150" t="s">
        <v>186</v>
      </c>
      <c r="D150" t="s">
        <v>296</v>
      </c>
      <c r="E150">
        <v>4538</v>
      </c>
      <c r="F150" t="s">
        <v>586</v>
      </c>
      <c r="G150" t="s">
        <v>588</v>
      </c>
      <c r="H150">
        <v>3</v>
      </c>
      <c r="J150">
        <v>1</v>
      </c>
      <c r="K150" t="s">
        <v>188</v>
      </c>
      <c r="M150" t="s">
        <v>591</v>
      </c>
      <c r="N150" t="s">
        <v>190</v>
      </c>
    </row>
    <row r="151" spans="1:15">
      <c r="A151" t="s">
        <v>592</v>
      </c>
      <c r="B151">
        <v>200</v>
      </c>
      <c r="C151" t="s">
        <v>186</v>
      </c>
      <c r="D151" t="s">
        <v>228</v>
      </c>
      <c r="E151">
        <v>12487</v>
      </c>
      <c r="F151" t="s">
        <v>413</v>
      </c>
      <c r="G151" t="s">
        <v>593</v>
      </c>
      <c r="H151">
        <v>3</v>
      </c>
      <c r="J151">
        <v>2</v>
      </c>
      <c r="K151" t="s">
        <v>188</v>
      </c>
      <c r="M151" t="s">
        <v>594</v>
      </c>
      <c r="N151" t="s">
        <v>190</v>
      </c>
    </row>
    <row r="152" spans="1:15">
      <c r="A152" t="s">
        <v>18</v>
      </c>
      <c r="B152">
        <v>200</v>
      </c>
      <c r="C152" t="s">
        <v>186</v>
      </c>
      <c r="D152" t="s">
        <v>187</v>
      </c>
      <c r="E152">
        <v>18459</v>
      </c>
      <c r="F152" t="s">
        <v>103</v>
      </c>
      <c r="H152">
        <v>3</v>
      </c>
      <c r="I152">
        <v>73</v>
      </c>
      <c r="J152">
        <v>1</v>
      </c>
      <c r="K152" t="s">
        <v>188</v>
      </c>
      <c r="M152" t="s">
        <v>595</v>
      </c>
      <c r="N152" t="s">
        <v>190</v>
      </c>
      <c r="O152" t="s">
        <v>411</v>
      </c>
    </row>
    <row r="153" spans="1:15">
      <c r="A153" t="s">
        <v>19</v>
      </c>
      <c r="B153">
        <v>200</v>
      </c>
      <c r="C153" t="s">
        <v>186</v>
      </c>
      <c r="D153" t="s">
        <v>187</v>
      </c>
      <c r="E153">
        <v>10321</v>
      </c>
      <c r="F153" t="s">
        <v>213</v>
      </c>
      <c r="H153">
        <v>3</v>
      </c>
      <c r="I153">
        <v>28</v>
      </c>
      <c r="J153">
        <v>2</v>
      </c>
      <c r="K153" t="s">
        <v>188</v>
      </c>
      <c r="M153" t="s">
        <v>596</v>
      </c>
      <c r="N153" t="s">
        <v>190</v>
      </c>
      <c r="O153" t="s">
        <v>215</v>
      </c>
    </row>
    <row r="154" spans="1:15">
      <c r="A154" t="s">
        <v>597</v>
      </c>
      <c r="B154">
        <v>200</v>
      </c>
      <c r="C154" t="s">
        <v>186</v>
      </c>
      <c r="D154" t="s">
        <v>228</v>
      </c>
      <c r="E154">
        <v>11508</v>
      </c>
      <c r="F154" t="s">
        <v>598</v>
      </c>
      <c r="G154" t="s">
        <v>599</v>
      </c>
      <c r="H154">
        <v>3</v>
      </c>
      <c r="J154">
        <v>2</v>
      </c>
      <c r="K154" t="s">
        <v>188</v>
      </c>
      <c r="M154" t="s">
        <v>600</v>
      </c>
      <c r="N154" t="s">
        <v>190</v>
      </c>
    </row>
    <row r="155" spans="1:15">
      <c r="A155" t="s">
        <v>601</v>
      </c>
      <c r="B155">
        <v>200</v>
      </c>
      <c r="C155" t="s">
        <v>186</v>
      </c>
      <c r="D155" t="s">
        <v>187</v>
      </c>
      <c r="E155">
        <v>16294</v>
      </c>
      <c r="F155" t="s">
        <v>2</v>
      </c>
      <c r="H155">
        <v>3</v>
      </c>
      <c r="I155">
        <v>73</v>
      </c>
      <c r="J155">
        <v>1</v>
      </c>
      <c r="K155" t="s">
        <v>188</v>
      </c>
      <c r="M155" t="s">
        <v>382</v>
      </c>
      <c r="N155" t="s">
        <v>190</v>
      </c>
      <c r="O155" t="s">
        <v>191</v>
      </c>
    </row>
    <row r="156" spans="1:15">
      <c r="A156" t="s">
        <v>602</v>
      </c>
      <c r="B156">
        <v>200</v>
      </c>
      <c r="C156" t="s">
        <v>186</v>
      </c>
      <c r="D156" t="s">
        <v>187</v>
      </c>
      <c r="E156">
        <v>10328</v>
      </c>
      <c r="F156" t="s">
        <v>213</v>
      </c>
      <c r="H156">
        <v>3</v>
      </c>
      <c r="I156">
        <v>28</v>
      </c>
      <c r="J156">
        <v>2</v>
      </c>
      <c r="K156" t="s">
        <v>188</v>
      </c>
      <c r="M156" t="s">
        <v>603</v>
      </c>
      <c r="N156" t="s">
        <v>190</v>
      </c>
      <c r="O156" t="s">
        <v>215</v>
      </c>
    </row>
    <row r="157" spans="1:15">
      <c r="A157" t="s">
        <v>604</v>
      </c>
      <c r="B157">
        <v>200</v>
      </c>
      <c r="C157" t="s">
        <v>186</v>
      </c>
      <c r="D157" t="s">
        <v>228</v>
      </c>
      <c r="E157">
        <v>13229</v>
      </c>
      <c r="F157" t="s">
        <v>605</v>
      </c>
      <c r="G157" t="s">
        <v>606</v>
      </c>
      <c r="H157">
        <v>3</v>
      </c>
      <c r="J157">
        <v>2</v>
      </c>
      <c r="K157" t="s">
        <v>188</v>
      </c>
      <c r="M157" t="s">
        <v>607</v>
      </c>
      <c r="N157" t="s">
        <v>190</v>
      </c>
    </row>
    <row r="158" spans="1:15">
      <c r="A158" t="s">
        <v>608</v>
      </c>
      <c r="B158">
        <v>200</v>
      </c>
      <c r="C158" t="s">
        <v>186</v>
      </c>
      <c r="D158" t="s">
        <v>187</v>
      </c>
      <c r="E158">
        <v>16299</v>
      </c>
      <c r="F158" t="s">
        <v>2</v>
      </c>
      <c r="H158">
        <v>3</v>
      </c>
      <c r="I158">
        <v>73</v>
      </c>
      <c r="J158">
        <v>1</v>
      </c>
      <c r="K158" t="s">
        <v>188</v>
      </c>
      <c r="M158" t="s">
        <v>609</v>
      </c>
      <c r="N158" t="s">
        <v>190</v>
      </c>
      <c r="O158" t="s">
        <v>191</v>
      </c>
    </row>
    <row r="159" spans="1:15">
      <c r="A159" t="s">
        <v>610</v>
      </c>
      <c r="B159">
        <v>200</v>
      </c>
      <c r="C159" t="s">
        <v>186</v>
      </c>
      <c r="D159" t="s">
        <v>187</v>
      </c>
      <c r="E159">
        <v>10330</v>
      </c>
      <c r="F159" t="s">
        <v>213</v>
      </c>
      <c r="H159">
        <v>3</v>
      </c>
      <c r="I159">
        <v>28</v>
      </c>
      <c r="J159">
        <v>2</v>
      </c>
      <c r="K159" t="s">
        <v>188</v>
      </c>
      <c r="M159" t="s">
        <v>611</v>
      </c>
      <c r="N159" t="s">
        <v>190</v>
      </c>
      <c r="O159" t="s">
        <v>215</v>
      </c>
    </row>
    <row r="160" spans="1:15">
      <c r="A160" t="s">
        <v>612</v>
      </c>
      <c r="B160">
        <v>200</v>
      </c>
      <c r="C160" t="s">
        <v>186</v>
      </c>
      <c r="D160" t="s">
        <v>228</v>
      </c>
      <c r="E160">
        <v>1056</v>
      </c>
      <c r="G160" t="s">
        <v>613</v>
      </c>
      <c r="H160">
        <v>3</v>
      </c>
      <c r="J160">
        <v>1</v>
      </c>
      <c r="K160" t="s">
        <v>188</v>
      </c>
      <c r="M160" t="s">
        <v>614</v>
      </c>
    </row>
    <row r="161" spans="1:15">
      <c r="A161" t="s">
        <v>615</v>
      </c>
      <c r="B161">
        <v>200</v>
      </c>
      <c r="C161" t="s">
        <v>186</v>
      </c>
      <c r="D161" t="s">
        <v>228</v>
      </c>
      <c r="E161">
        <v>1130</v>
      </c>
      <c r="G161" t="s">
        <v>613</v>
      </c>
      <c r="H161">
        <v>3</v>
      </c>
      <c r="J161">
        <v>1</v>
      </c>
      <c r="K161" t="s">
        <v>188</v>
      </c>
      <c r="M161" t="s">
        <v>616</v>
      </c>
    </row>
    <row r="162" spans="1:15">
      <c r="A162" t="s">
        <v>617</v>
      </c>
      <c r="B162">
        <v>200</v>
      </c>
      <c r="C162" t="s">
        <v>186</v>
      </c>
      <c r="D162" t="s">
        <v>228</v>
      </c>
      <c r="E162">
        <v>18834</v>
      </c>
      <c r="F162" t="s">
        <v>556</v>
      </c>
      <c r="G162" t="s">
        <v>451</v>
      </c>
      <c r="H162">
        <v>3</v>
      </c>
      <c r="J162">
        <v>2</v>
      </c>
      <c r="K162" t="s">
        <v>188</v>
      </c>
      <c r="M162" t="s">
        <v>618</v>
      </c>
      <c r="N162" t="s">
        <v>190</v>
      </c>
    </row>
    <row r="163" spans="1:15">
      <c r="A163" t="s">
        <v>32</v>
      </c>
      <c r="B163">
        <v>200</v>
      </c>
      <c r="C163" t="s">
        <v>186</v>
      </c>
      <c r="D163" t="s">
        <v>187</v>
      </c>
      <c r="E163">
        <v>17615</v>
      </c>
      <c r="F163" t="s">
        <v>97</v>
      </c>
      <c r="H163">
        <v>3</v>
      </c>
      <c r="I163">
        <v>73</v>
      </c>
      <c r="J163">
        <v>1</v>
      </c>
      <c r="K163" t="s">
        <v>188</v>
      </c>
      <c r="M163" t="s">
        <v>619</v>
      </c>
      <c r="N163" t="s">
        <v>190</v>
      </c>
      <c r="O163" t="s">
        <v>448</v>
      </c>
    </row>
    <row r="164" spans="1:15">
      <c r="A164" t="s">
        <v>620</v>
      </c>
      <c r="B164">
        <v>200</v>
      </c>
      <c r="C164" t="s">
        <v>186</v>
      </c>
      <c r="D164" t="s">
        <v>187</v>
      </c>
      <c r="E164">
        <v>10321</v>
      </c>
      <c r="F164" t="s">
        <v>213</v>
      </c>
      <c r="H164">
        <v>3</v>
      </c>
      <c r="I164">
        <v>28</v>
      </c>
      <c r="J164">
        <v>2</v>
      </c>
      <c r="K164" t="s">
        <v>188</v>
      </c>
      <c r="M164" t="s">
        <v>621</v>
      </c>
      <c r="N164" t="s">
        <v>190</v>
      </c>
      <c r="O164" t="s">
        <v>215</v>
      </c>
    </row>
    <row r="165" spans="1:15">
      <c r="A165" t="s">
        <v>622</v>
      </c>
      <c r="B165">
        <v>200</v>
      </c>
      <c r="C165" t="s">
        <v>186</v>
      </c>
      <c r="D165" t="s">
        <v>228</v>
      </c>
      <c r="E165">
        <v>9839</v>
      </c>
      <c r="F165" t="s">
        <v>623</v>
      </c>
      <c r="G165" t="s">
        <v>624</v>
      </c>
      <c r="H165">
        <v>3</v>
      </c>
      <c r="J165">
        <v>2</v>
      </c>
      <c r="K165" t="s">
        <v>188</v>
      </c>
      <c r="M165" t="s">
        <v>625</v>
      </c>
      <c r="N165" t="s">
        <v>190</v>
      </c>
    </row>
    <row r="166" spans="1:15">
      <c r="A166" t="s">
        <v>626</v>
      </c>
      <c r="B166">
        <v>200</v>
      </c>
      <c r="C166" t="s">
        <v>186</v>
      </c>
      <c r="D166" t="s">
        <v>187</v>
      </c>
      <c r="E166">
        <v>16627</v>
      </c>
      <c r="F166" t="s">
        <v>2</v>
      </c>
      <c r="H166">
        <v>3</v>
      </c>
      <c r="I166">
        <v>73</v>
      </c>
      <c r="J166">
        <v>1</v>
      </c>
      <c r="K166" t="s">
        <v>188</v>
      </c>
      <c r="M166" t="s">
        <v>627</v>
      </c>
      <c r="N166" t="s">
        <v>190</v>
      </c>
      <c r="O166" t="s">
        <v>191</v>
      </c>
    </row>
    <row r="167" spans="1:15">
      <c r="A167" t="s">
        <v>628</v>
      </c>
      <c r="B167">
        <v>200</v>
      </c>
      <c r="C167" t="s">
        <v>186</v>
      </c>
      <c r="D167" t="s">
        <v>187</v>
      </c>
      <c r="E167">
        <v>10329</v>
      </c>
      <c r="F167" t="s">
        <v>213</v>
      </c>
      <c r="H167">
        <v>3</v>
      </c>
      <c r="I167">
        <v>28</v>
      </c>
      <c r="J167">
        <v>2</v>
      </c>
      <c r="K167" t="s">
        <v>188</v>
      </c>
      <c r="M167" t="s">
        <v>629</v>
      </c>
      <c r="N167" t="s">
        <v>190</v>
      </c>
      <c r="O167" t="s">
        <v>215</v>
      </c>
    </row>
    <row r="168" spans="1:15">
      <c r="A168" t="s">
        <v>630</v>
      </c>
      <c r="B168">
        <v>200</v>
      </c>
      <c r="C168" t="s">
        <v>186</v>
      </c>
      <c r="D168" t="s">
        <v>228</v>
      </c>
      <c r="E168">
        <v>6209</v>
      </c>
      <c r="F168" t="s">
        <v>631</v>
      </c>
      <c r="G168" t="s">
        <v>632</v>
      </c>
      <c r="H168">
        <v>3</v>
      </c>
      <c r="J168">
        <v>2</v>
      </c>
      <c r="K168" t="s">
        <v>188</v>
      </c>
      <c r="M168" t="s">
        <v>633</v>
      </c>
      <c r="N168" t="s">
        <v>190</v>
      </c>
    </row>
    <row r="169" spans="1:15">
      <c r="A169" t="s">
        <v>634</v>
      </c>
      <c r="B169">
        <v>200</v>
      </c>
      <c r="C169" t="s">
        <v>186</v>
      </c>
      <c r="D169" t="s">
        <v>187</v>
      </c>
      <c r="E169">
        <v>16223</v>
      </c>
      <c r="F169" t="s">
        <v>2</v>
      </c>
      <c r="H169">
        <v>3</v>
      </c>
      <c r="I169">
        <v>73</v>
      </c>
      <c r="J169">
        <v>1</v>
      </c>
      <c r="K169" t="s">
        <v>188</v>
      </c>
      <c r="M169" t="s">
        <v>635</v>
      </c>
      <c r="N169" t="s">
        <v>190</v>
      </c>
      <c r="O169" t="s">
        <v>191</v>
      </c>
    </row>
    <row r="170" spans="1:15">
      <c r="A170" t="s">
        <v>636</v>
      </c>
      <c r="B170">
        <v>200</v>
      </c>
      <c r="C170" t="s">
        <v>186</v>
      </c>
      <c r="D170" t="s">
        <v>187</v>
      </c>
      <c r="E170">
        <v>10321</v>
      </c>
      <c r="F170" t="s">
        <v>213</v>
      </c>
      <c r="H170">
        <v>3</v>
      </c>
      <c r="I170">
        <v>28</v>
      </c>
      <c r="J170">
        <v>2</v>
      </c>
      <c r="K170" t="s">
        <v>188</v>
      </c>
      <c r="M170" t="s">
        <v>497</v>
      </c>
      <c r="N170" t="s">
        <v>190</v>
      </c>
      <c r="O170" t="s">
        <v>215</v>
      </c>
    </row>
    <row r="171" spans="1:15">
      <c r="A171" t="s">
        <v>637</v>
      </c>
      <c r="B171">
        <v>200</v>
      </c>
      <c r="C171" t="s">
        <v>186</v>
      </c>
      <c r="D171" t="s">
        <v>228</v>
      </c>
      <c r="E171">
        <v>14220</v>
      </c>
      <c r="F171" t="s">
        <v>556</v>
      </c>
      <c r="G171" t="s">
        <v>426</v>
      </c>
      <c r="H171">
        <v>3</v>
      </c>
      <c r="J171">
        <v>2</v>
      </c>
      <c r="K171" t="s">
        <v>188</v>
      </c>
      <c r="M171" t="s">
        <v>638</v>
      </c>
      <c r="N171" t="s">
        <v>190</v>
      </c>
    </row>
    <row r="172" spans="1:15">
      <c r="A172" t="s">
        <v>20</v>
      </c>
      <c r="B172">
        <v>200</v>
      </c>
      <c r="C172" t="s">
        <v>186</v>
      </c>
      <c r="D172" t="s">
        <v>187</v>
      </c>
      <c r="E172">
        <v>17041</v>
      </c>
      <c r="F172" t="s">
        <v>421</v>
      </c>
      <c r="H172">
        <v>3</v>
      </c>
      <c r="I172">
        <v>75</v>
      </c>
      <c r="J172">
        <v>1</v>
      </c>
      <c r="K172" t="s">
        <v>188</v>
      </c>
      <c r="M172" t="s">
        <v>502</v>
      </c>
      <c r="N172" t="s">
        <v>190</v>
      </c>
      <c r="O172" t="s">
        <v>423</v>
      </c>
    </row>
    <row r="173" spans="1:15">
      <c r="A173" t="s">
        <v>21</v>
      </c>
      <c r="B173">
        <v>200</v>
      </c>
      <c r="C173" t="s">
        <v>186</v>
      </c>
      <c r="D173" t="s">
        <v>187</v>
      </c>
      <c r="E173">
        <v>10321</v>
      </c>
      <c r="F173" t="s">
        <v>213</v>
      </c>
      <c r="H173">
        <v>3</v>
      </c>
      <c r="I173">
        <v>28</v>
      </c>
      <c r="J173">
        <v>2</v>
      </c>
      <c r="K173" t="s">
        <v>188</v>
      </c>
      <c r="M173" t="s">
        <v>639</v>
      </c>
      <c r="N173" t="s">
        <v>190</v>
      </c>
      <c r="O173" t="s">
        <v>215</v>
      </c>
    </row>
    <row r="174" spans="1:15">
      <c r="A174" t="s">
        <v>640</v>
      </c>
      <c r="B174">
        <v>200</v>
      </c>
      <c r="C174" t="s">
        <v>186</v>
      </c>
      <c r="D174" t="s">
        <v>228</v>
      </c>
      <c r="E174">
        <v>13115</v>
      </c>
      <c r="F174" t="s">
        <v>605</v>
      </c>
      <c r="G174" t="s">
        <v>641</v>
      </c>
      <c r="H174">
        <v>3</v>
      </c>
      <c r="J174">
        <v>2</v>
      </c>
      <c r="K174" t="s">
        <v>188</v>
      </c>
      <c r="M174" t="s">
        <v>642</v>
      </c>
      <c r="N174" t="s">
        <v>190</v>
      </c>
    </row>
    <row r="175" spans="1:15">
      <c r="A175" t="s">
        <v>643</v>
      </c>
      <c r="B175">
        <v>200</v>
      </c>
      <c r="C175" t="s">
        <v>186</v>
      </c>
      <c r="D175" t="s">
        <v>187</v>
      </c>
      <c r="E175">
        <v>16670</v>
      </c>
      <c r="F175" t="s">
        <v>2</v>
      </c>
      <c r="H175">
        <v>3</v>
      </c>
      <c r="I175">
        <v>73</v>
      </c>
      <c r="J175">
        <v>1</v>
      </c>
      <c r="K175" t="s">
        <v>188</v>
      </c>
      <c r="M175" t="s">
        <v>644</v>
      </c>
      <c r="N175" t="s">
        <v>190</v>
      </c>
      <c r="O175" t="s">
        <v>191</v>
      </c>
    </row>
    <row r="176" spans="1:15">
      <c r="A176" t="s">
        <v>645</v>
      </c>
      <c r="B176">
        <v>200</v>
      </c>
      <c r="C176" t="s">
        <v>186</v>
      </c>
      <c r="D176" t="s">
        <v>187</v>
      </c>
      <c r="E176">
        <v>10331</v>
      </c>
      <c r="F176" t="s">
        <v>213</v>
      </c>
      <c r="H176">
        <v>3</v>
      </c>
      <c r="I176">
        <v>28</v>
      </c>
      <c r="J176">
        <v>2</v>
      </c>
      <c r="K176" t="s">
        <v>188</v>
      </c>
      <c r="M176" t="s">
        <v>646</v>
      </c>
      <c r="N176" t="s">
        <v>190</v>
      </c>
      <c r="O176" t="s">
        <v>215</v>
      </c>
    </row>
    <row r="177" spans="1:15">
      <c r="A177" t="s">
        <v>647</v>
      </c>
      <c r="B177">
        <v>200</v>
      </c>
      <c r="C177" t="s">
        <v>186</v>
      </c>
      <c r="D177" t="s">
        <v>228</v>
      </c>
      <c r="E177">
        <v>13317</v>
      </c>
      <c r="F177" t="s">
        <v>556</v>
      </c>
      <c r="G177" t="s">
        <v>648</v>
      </c>
      <c r="H177">
        <v>3</v>
      </c>
      <c r="J177">
        <v>2</v>
      </c>
      <c r="K177" t="s">
        <v>188</v>
      </c>
      <c r="M177" t="s">
        <v>649</v>
      </c>
      <c r="N177" t="s">
        <v>190</v>
      </c>
    </row>
    <row r="178" spans="1:15">
      <c r="A178" t="s">
        <v>30</v>
      </c>
      <c r="B178">
        <v>200</v>
      </c>
      <c r="C178" t="s">
        <v>186</v>
      </c>
      <c r="D178" t="s">
        <v>187</v>
      </c>
      <c r="E178">
        <v>17727</v>
      </c>
      <c r="F178" t="s">
        <v>440</v>
      </c>
      <c r="H178">
        <v>3</v>
      </c>
      <c r="I178">
        <v>73</v>
      </c>
      <c r="J178">
        <v>1</v>
      </c>
      <c r="K178" t="s">
        <v>188</v>
      </c>
      <c r="M178" t="s">
        <v>650</v>
      </c>
      <c r="N178" t="s">
        <v>190</v>
      </c>
      <c r="O178" t="s">
        <v>442</v>
      </c>
    </row>
    <row r="179" spans="1:15">
      <c r="A179" t="s">
        <v>31</v>
      </c>
      <c r="B179">
        <v>200</v>
      </c>
      <c r="C179" t="s">
        <v>186</v>
      </c>
      <c r="D179" t="s">
        <v>187</v>
      </c>
      <c r="E179">
        <v>10319</v>
      </c>
      <c r="F179" t="s">
        <v>213</v>
      </c>
      <c r="H179">
        <v>3</v>
      </c>
      <c r="I179">
        <v>28</v>
      </c>
      <c r="J179">
        <v>2</v>
      </c>
      <c r="K179" t="s">
        <v>188</v>
      </c>
      <c r="M179" t="s">
        <v>651</v>
      </c>
      <c r="N179" t="s">
        <v>190</v>
      </c>
      <c r="O179" t="s">
        <v>215</v>
      </c>
    </row>
    <row r="180" spans="1:15">
      <c r="A180" t="s">
        <v>652</v>
      </c>
      <c r="B180">
        <v>200</v>
      </c>
      <c r="C180" t="s">
        <v>186</v>
      </c>
      <c r="D180" t="s">
        <v>296</v>
      </c>
      <c r="E180">
        <v>6969</v>
      </c>
      <c r="F180" t="s">
        <v>556</v>
      </c>
      <c r="G180" t="s">
        <v>588</v>
      </c>
      <c r="H180">
        <v>4</v>
      </c>
      <c r="J180">
        <v>1</v>
      </c>
      <c r="K180" t="s">
        <v>188</v>
      </c>
      <c r="M180" t="s">
        <v>653</v>
      </c>
      <c r="N180" t="s">
        <v>190</v>
      </c>
    </row>
    <row r="181" spans="1:15">
      <c r="A181" t="s">
        <v>654</v>
      </c>
      <c r="B181">
        <v>200</v>
      </c>
      <c r="C181" t="s">
        <v>186</v>
      </c>
      <c r="D181" t="s">
        <v>296</v>
      </c>
      <c r="E181">
        <v>3571</v>
      </c>
      <c r="F181" t="s">
        <v>556</v>
      </c>
      <c r="G181" t="s">
        <v>588</v>
      </c>
      <c r="H181">
        <v>4</v>
      </c>
      <c r="J181">
        <v>1</v>
      </c>
      <c r="K181" t="s">
        <v>188</v>
      </c>
      <c r="M181" t="s">
        <v>655</v>
      </c>
      <c r="N181" t="s">
        <v>190</v>
      </c>
    </row>
    <row r="182" spans="1:15">
      <c r="A182" t="s">
        <v>656</v>
      </c>
      <c r="B182">
        <v>200</v>
      </c>
      <c r="C182" t="s">
        <v>186</v>
      </c>
      <c r="D182" t="s">
        <v>228</v>
      </c>
      <c r="E182">
        <v>28762</v>
      </c>
      <c r="F182" t="s">
        <v>657</v>
      </c>
      <c r="G182" t="s">
        <v>658</v>
      </c>
      <c r="H182">
        <v>3</v>
      </c>
      <c r="J182">
        <v>2</v>
      </c>
      <c r="K182" t="s">
        <v>188</v>
      </c>
      <c r="M182" t="s">
        <v>659</v>
      </c>
      <c r="N182" t="s">
        <v>190</v>
      </c>
    </row>
    <row r="183" spans="1:15">
      <c r="A183" t="s">
        <v>660</v>
      </c>
      <c r="B183">
        <v>200</v>
      </c>
      <c r="C183" t="s">
        <v>186</v>
      </c>
      <c r="D183" t="s">
        <v>187</v>
      </c>
      <c r="E183">
        <v>17219</v>
      </c>
      <c r="F183" t="s">
        <v>2</v>
      </c>
      <c r="H183">
        <v>3</v>
      </c>
      <c r="I183">
        <v>73</v>
      </c>
      <c r="J183">
        <v>1</v>
      </c>
      <c r="K183" t="s">
        <v>188</v>
      </c>
      <c r="M183" t="s">
        <v>661</v>
      </c>
      <c r="N183" t="s">
        <v>190</v>
      </c>
      <c r="O183" t="s">
        <v>191</v>
      </c>
    </row>
    <row r="184" spans="1:15">
      <c r="A184" t="s">
        <v>662</v>
      </c>
      <c r="B184">
        <v>200</v>
      </c>
      <c r="C184" t="s">
        <v>186</v>
      </c>
      <c r="D184" t="s">
        <v>187</v>
      </c>
      <c r="E184">
        <v>10322</v>
      </c>
      <c r="F184" t="s">
        <v>213</v>
      </c>
      <c r="H184">
        <v>3</v>
      </c>
      <c r="I184">
        <v>28</v>
      </c>
      <c r="J184">
        <v>2</v>
      </c>
      <c r="K184" t="s">
        <v>188</v>
      </c>
      <c r="M184" t="s">
        <v>663</v>
      </c>
      <c r="N184" t="s">
        <v>190</v>
      </c>
      <c r="O184" t="s">
        <v>215</v>
      </c>
    </row>
    <row r="185" spans="1:15">
      <c r="A185" t="s">
        <v>664</v>
      </c>
      <c r="B185">
        <v>200</v>
      </c>
      <c r="C185" t="s">
        <v>186</v>
      </c>
      <c r="D185" t="s">
        <v>228</v>
      </c>
      <c r="E185">
        <v>15185</v>
      </c>
      <c r="F185" t="s">
        <v>384</v>
      </c>
      <c r="G185" t="s">
        <v>665</v>
      </c>
      <c r="H185">
        <v>3</v>
      </c>
      <c r="J185">
        <v>2</v>
      </c>
      <c r="K185" t="s">
        <v>188</v>
      </c>
      <c r="M185" t="s">
        <v>666</v>
      </c>
      <c r="N185" t="s">
        <v>190</v>
      </c>
    </row>
    <row r="186" spans="1:15">
      <c r="A186" t="s">
        <v>667</v>
      </c>
      <c r="B186">
        <v>200</v>
      </c>
      <c r="C186" t="s">
        <v>186</v>
      </c>
      <c r="D186" t="s">
        <v>187</v>
      </c>
      <c r="E186">
        <v>16247</v>
      </c>
      <c r="F186" t="s">
        <v>2</v>
      </c>
      <c r="H186">
        <v>3</v>
      </c>
      <c r="I186">
        <v>73</v>
      </c>
      <c r="J186">
        <v>1</v>
      </c>
      <c r="K186" t="s">
        <v>188</v>
      </c>
      <c r="M186" t="s">
        <v>668</v>
      </c>
      <c r="N186" t="s">
        <v>190</v>
      </c>
      <c r="O186" t="s">
        <v>191</v>
      </c>
    </row>
    <row r="187" spans="1:15">
      <c r="A187" t="s">
        <v>669</v>
      </c>
      <c r="B187">
        <v>200</v>
      </c>
      <c r="C187" t="s">
        <v>186</v>
      </c>
      <c r="D187" t="s">
        <v>187</v>
      </c>
      <c r="E187">
        <v>10322</v>
      </c>
      <c r="F187" t="s">
        <v>213</v>
      </c>
      <c r="H187">
        <v>3</v>
      </c>
      <c r="I187">
        <v>28</v>
      </c>
      <c r="J187">
        <v>2</v>
      </c>
      <c r="K187" t="s">
        <v>188</v>
      </c>
      <c r="M187" t="s">
        <v>670</v>
      </c>
      <c r="N187" t="s">
        <v>190</v>
      </c>
      <c r="O187" t="s">
        <v>215</v>
      </c>
    </row>
    <row r="188" spans="1:15">
      <c r="A188" t="s">
        <v>671</v>
      </c>
      <c r="B188">
        <v>200</v>
      </c>
      <c r="C188" t="s">
        <v>186</v>
      </c>
      <c r="D188" t="s">
        <v>228</v>
      </c>
      <c r="E188">
        <v>24525</v>
      </c>
      <c r="F188" t="s">
        <v>672</v>
      </c>
      <c r="G188" t="s">
        <v>673</v>
      </c>
      <c r="H188">
        <v>3</v>
      </c>
      <c r="J188">
        <v>2</v>
      </c>
      <c r="K188" t="s">
        <v>188</v>
      </c>
      <c r="M188" t="s">
        <v>674</v>
      </c>
      <c r="N188" t="s">
        <v>190</v>
      </c>
    </row>
    <row r="189" spans="1:15">
      <c r="A189" t="s">
        <v>675</v>
      </c>
      <c r="B189">
        <v>200</v>
      </c>
      <c r="C189" t="s">
        <v>186</v>
      </c>
      <c r="D189" t="s">
        <v>187</v>
      </c>
      <c r="E189">
        <v>16044</v>
      </c>
      <c r="F189" t="s">
        <v>2</v>
      </c>
      <c r="H189">
        <v>3</v>
      </c>
      <c r="I189">
        <v>73</v>
      </c>
      <c r="J189">
        <v>1</v>
      </c>
      <c r="K189" t="s">
        <v>188</v>
      </c>
      <c r="M189" t="s">
        <v>676</v>
      </c>
      <c r="N189" t="s">
        <v>190</v>
      </c>
      <c r="O189" t="s">
        <v>191</v>
      </c>
    </row>
    <row r="190" spans="1:15">
      <c r="A190" t="s">
        <v>677</v>
      </c>
      <c r="B190">
        <v>200</v>
      </c>
      <c r="C190" t="s">
        <v>186</v>
      </c>
      <c r="D190" t="s">
        <v>187</v>
      </c>
      <c r="E190">
        <v>10321</v>
      </c>
      <c r="F190" t="s">
        <v>213</v>
      </c>
      <c r="H190">
        <v>3</v>
      </c>
      <c r="I190">
        <v>28</v>
      </c>
      <c r="J190">
        <v>2</v>
      </c>
      <c r="K190" t="s">
        <v>188</v>
      </c>
      <c r="M190" t="s">
        <v>678</v>
      </c>
      <c r="N190" t="s">
        <v>190</v>
      </c>
      <c r="O190" t="s">
        <v>215</v>
      </c>
    </row>
    <row r="191" spans="1:15">
      <c r="A191" t="s">
        <v>679</v>
      </c>
      <c r="B191">
        <v>200</v>
      </c>
      <c r="C191" t="s">
        <v>186</v>
      </c>
      <c r="D191" t="s">
        <v>228</v>
      </c>
      <c r="E191">
        <v>23176</v>
      </c>
      <c r="F191" t="s">
        <v>556</v>
      </c>
      <c r="G191" t="s">
        <v>463</v>
      </c>
      <c r="H191">
        <v>3</v>
      </c>
      <c r="J191">
        <v>2</v>
      </c>
      <c r="K191" t="s">
        <v>188</v>
      </c>
      <c r="M191" t="s">
        <v>332</v>
      </c>
      <c r="N191" t="s">
        <v>190</v>
      </c>
    </row>
    <row r="192" spans="1:15">
      <c r="A192" t="s">
        <v>35</v>
      </c>
      <c r="B192">
        <v>200</v>
      </c>
      <c r="C192" t="s">
        <v>186</v>
      </c>
      <c r="D192" t="s">
        <v>187</v>
      </c>
      <c r="E192">
        <v>17478</v>
      </c>
      <c r="F192" t="s">
        <v>459</v>
      </c>
      <c r="H192">
        <v>3</v>
      </c>
      <c r="I192">
        <v>73</v>
      </c>
      <c r="J192">
        <v>1</v>
      </c>
      <c r="K192" t="s">
        <v>188</v>
      </c>
      <c r="M192" t="s">
        <v>485</v>
      </c>
      <c r="N192" t="s">
        <v>190</v>
      </c>
      <c r="O192" t="s">
        <v>461</v>
      </c>
    </row>
    <row r="193" spans="1:15">
      <c r="A193" t="s">
        <v>60</v>
      </c>
      <c r="B193">
        <v>200</v>
      </c>
      <c r="C193" t="s">
        <v>186</v>
      </c>
      <c r="D193" t="s">
        <v>187</v>
      </c>
      <c r="E193">
        <v>10318</v>
      </c>
      <c r="F193" t="s">
        <v>213</v>
      </c>
      <c r="H193">
        <v>3</v>
      </c>
      <c r="I193">
        <v>28</v>
      </c>
      <c r="J193">
        <v>2</v>
      </c>
      <c r="K193" t="s">
        <v>188</v>
      </c>
      <c r="M193" t="s">
        <v>680</v>
      </c>
      <c r="N193" t="s">
        <v>190</v>
      </c>
      <c r="O193" t="s">
        <v>215</v>
      </c>
    </row>
  </sheetData>
  <autoFilter ref="A1:O193"/>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L57"/>
  <sheetViews>
    <sheetView topLeftCell="E1" workbookViewId="0">
      <selection sqref="A1:I1048576"/>
    </sheetView>
  </sheetViews>
  <sheetFormatPr baseColWidth="10" defaultRowHeight="12.75"/>
  <cols>
    <col min="1" max="1" width="50.25" customWidth="1"/>
    <col min="2" max="2" width="38.5" customWidth="1"/>
    <col min="3" max="5" width="13.25" customWidth="1"/>
    <col min="6" max="6" width="61.625" customWidth="1"/>
    <col min="7" max="9" width="15.125" customWidth="1"/>
  </cols>
  <sheetData>
    <row r="1" spans="1:12" s="9" customFormat="1" ht="35.25" customHeight="1">
      <c r="A1" s="9" t="s">
        <v>171</v>
      </c>
      <c r="B1" s="9" t="s">
        <v>176</v>
      </c>
      <c r="C1" s="9" t="s">
        <v>705</v>
      </c>
      <c r="D1" s="9" t="s">
        <v>706</v>
      </c>
      <c r="E1" s="9" t="s">
        <v>707</v>
      </c>
      <c r="F1" s="9" t="s">
        <v>185</v>
      </c>
      <c r="G1" s="9" t="s">
        <v>705</v>
      </c>
      <c r="H1" s="9" t="s">
        <v>706</v>
      </c>
      <c r="I1" s="9" t="s">
        <v>708</v>
      </c>
      <c r="J1" s="9" t="s">
        <v>178</v>
      </c>
      <c r="K1" s="9" t="s">
        <v>179</v>
      </c>
      <c r="L1" s="9" t="s">
        <v>180</v>
      </c>
    </row>
    <row r="2" spans="1:12" ht="15">
      <c r="A2" t="s">
        <v>36</v>
      </c>
      <c r="B2" s="2" t="s">
        <v>2</v>
      </c>
      <c r="C2" s="10">
        <f>LEN(B2)</f>
        <v>14</v>
      </c>
      <c r="D2" s="11" t="str">
        <f>IF(C2&lt;60,"",IF(C2&gt;0,C2-60))</f>
        <v/>
      </c>
      <c r="E2" s="10" t="str">
        <f>IF(COUNTIF(B$2:$D2,B2)&gt;1,"doublon","")</f>
        <v/>
      </c>
      <c r="F2" s="2" t="s">
        <v>63</v>
      </c>
      <c r="G2">
        <f>LEN(F2)</f>
        <v>126</v>
      </c>
      <c r="H2" s="11" t="str">
        <f>IF(G2&lt;160,"",IF(G2&gt;0,G2-160))</f>
        <v/>
      </c>
      <c r="I2" s="10" t="str">
        <f>IF(COUNTIF(F$2:$H2,F2)&gt;1,"doublon","")</f>
        <v/>
      </c>
      <c r="J2">
        <v>0</v>
      </c>
      <c r="K2">
        <v>39</v>
      </c>
      <c r="L2">
        <v>55</v>
      </c>
    </row>
    <row r="3" spans="1:12" ht="15">
      <c r="A3" t="s">
        <v>37</v>
      </c>
      <c r="B3" t="s">
        <v>76</v>
      </c>
      <c r="C3" s="10">
        <f t="shared" ref="C3:C57" si="0">LEN(B3)</f>
        <v>63</v>
      </c>
      <c r="D3" s="11">
        <f t="shared" ref="D3:D57" si="1">IF(C3&lt;60,"",IF(C3&gt;0,C3-60))</f>
        <v>3</v>
      </c>
      <c r="E3" s="10" t="str">
        <f>IF(COUNTIF(B$2:$D3,B3)&gt;1,"doublon","")</f>
        <v/>
      </c>
      <c r="F3" t="s">
        <v>682</v>
      </c>
      <c r="G3">
        <f t="shared" ref="G3:G57" si="2">LEN(F3)</f>
        <v>177</v>
      </c>
      <c r="H3" s="11">
        <f t="shared" ref="H3:H57" si="3">IF(G3&lt;160,"",IF(G3&gt;0,G3-160))</f>
        <v>17</v>
      </c>
      <c r="I3" s="10" t="str">
        <f>IF(COUNTIF(F$2:$H3,F3)&gt;1,"doublon","")</f>
        <v/>
      </c>
      <c r="J3">
        <v>1</v>
      </c>
      <c r="K3">
        <v>70</v>
      </c>
      <c r="L3">
        <v>55</v>
      </c>
    </row>
    <row r="4" spans="1:12" ht="15">
      <c r="A4" t="s">
        <v>38</v>
      </c>
      <c r="B4" t="s">
        <v>109</v>
      </c>
      <c r="C4" s="10">
        <f t="shared" si="0"/>
        <v>46</v>
      </c>
      <c r="D4" s="11" t="str">
        <f t="shared" si="1"/>
        <v/>
      </c>
      <c r="E4" s="10" t="str">
        <f>IF(COUNTIF(B$2:$D4,B4)&gt;1,"doublon","")</f>
        <v/>
      </c>
      <c r="F4" t="s">
        <v>687</v>
      </c>
      <c r="G4">
        <f t="shared" si="2"/>
        <v>175</v>
      </c>
      <c r="H4" s="11">
        <f t="shared" si="3"/>
        <v>15</v>
      </c>
      <c r="I4" s="10" t="str">
        <f>IF(COUNTIF(F$2:$H4,F4)&gt;1,"doublon","")</f>
        <v/>
      </c>
      <c r="J4">
        <v>1</v>
      </c>
      <c r="K4">
        <v>30</v>
      </c>
      <c r="L4">
        <v>55</v>
      </c>
    </row>
    <row r="5" spans="1:12" ht="15">
      <c r="A5" t="s">
        <v>39</v>
      </c>
      <c r="B5" t="s">
        <v>66</v>
      </c>
      <c r="C5" s="10">
        <f t="shared" si="0"/>
        <v>63</v>
      </c>
      <c r="D5" s="11">
        <f t="shared" si="1"/>
        <v>3</v>
      </c>
      <c r="E5" s="10" t="str">
        <f>IF(COUNTIF(B$2:$D5,B5)&gt;1,"doublon","")</f>
        <v/>
      </c>
      <c r="F5" t="s">
        <v>688</v>
      </c>
      <c r="G5">
        <f t="shared" si="2"/>
        <v>122</v>
      </c>
      <c r="H5" s="11" t="str">
        <f t="shared" si="3"/>
        <v/>
      </c>
      <c r="I5" s="10" t="str">
        <f>IF(COUNTIF(F$2:$H5,F5)&gt;1,"doublon","")</f>
        <v/>
      </c>
      <c r="J5">
        <v>1</v>
      </c>
      <c r="K5">
        <v>71</v>
      </c>
      <c r="L5">
        <v>55</v>
      </c>
    </row>
    <row r="6" spans="1:12" ht="15">
      <c r="A6" t="s">
        <v>40</v>
      </c>
      <c r="B6" t="s">
        <v>64</v>
      </c>
      <c r="C6" s="10">
        <f t="shared" si="0"/>
        <v>50</v>
      </c>
      <c r="D6" s="11" t="str">
        <f t="shared" si="1"/>
        <v/>
      </c>
      <c r="E6" s="10" t="str">
        <f>IF(COUNTIF(B$2:$D6,B6)&gt;1,"doublon","")</f>
        <v/>
      </c>
      <c r="F6" t="s">
        <v>690</v>
      </c>
      <c r="G6">
        <f t="shared" si="2"/>
        <v>267</v>
      </c>
      <c r="H6" s="11">
        <f t="shared" si="3"/>
        <v>107</v>
      </c>
      <c r="I6" s="10" t="e">
        <f>IF(COUNTIF(F$2:$H6,F6)&gt;1,"doublon","")</f>
        <v>#VALUE!</v>
      </c>
      <c r="J6">
        <v>1</v>
      </c>
      <c r="K6">
        <v>30</v>
      </c>
      <c r="L6">
        <v>55</v>
      </c>
    </row>
    <row r="7" spans="1:12" ht="15">
      <c r="A7" t="s">
        <v>41</v>
      </c>
      <c r="B7" t="s">
        <v>74</v>
      </c>
      <c r="C7" s="10">
        <f t="shared" si="0"/>
        <v>57</v>
      </c>
      <c r="D7" s="11" t="str">
        <f t="shared" si="1"/>
        <v/>
      </c>
      <c r="E7" s="10" t="str">
        <f>IF(COUNTIF(B$2:$D7,B7)&gt;1,"doublon","")</f>
        <v/>
      </c>
      <c r="F7" t="s">
        <v>689</v>
      </c>
      <c r="G7">
        <f t="shared" si="2"/>
        <v>206</v>
      </c>
      <c r="H7" s="11">
        <f t="shared" si="3"/>
        <v>46</v>
      </c>
      <c r="I7" s="10" t="str">
        <f>IF(COUNTIF(F$2:$H7,F7)&gt;1,"doublon","")</f>
        <v/>
      </c>
      <c r="J7">
        <v>1</v>
      </c>
      <c r="K7">
        <v>27</v>
      </c>
      <c r="L7">
        <v>55</v>
      </c>
    </row>
    <row r="8" spans="1:12" ht="15">
      <c r="A8" t="s">
        <v>221</v>
      </c>
      <c r="B8" s="2" t="s">
        <v>2</v>
      </c>
      <c r="C8" s="10">
        <f t="shared" si="0"/>
        <v>14</v>
      </c>
      <c r="D8" s="11" t="str">
        <f t="shared" si="1"/>
        <v/>
      </c>
      <c r="E8" s="10" t="str">
        <f>IF(COUNTIF(B$2:$D8,B8)&gt;1,"doublon","")</f>
        <v>doublon</v>
      </c>
      <c r="F8" s="2" t="s">
        <v>63</v>
      </c>
      <c r="G8">
        <f t="shared" si="2"/>
        <v>126</v>
      </c>
      <c r="H8" s="11" t="str">
        <f t="shared" si="3"/>
        <v/>
      </c>
      <c r="I8" s="10" t="str">
        <f>IF(COUNTIF(F$2:$H8,F8)&gt;1,"doublon","")</f>
        <v>doublon</v>
      </c>
      <c r="J8">
        <v>1</v>
      </c>
      <c r="K8">
        <v>26</v>
      </c>
      <c r="L8">
        <v>1</v>
      </c>
    </row>
    <row r="9" spans="1:12" ht="15">
      <c r="A9" t="s">
        <v>250</v>
      </c>
      <c r="B9" s="2" t="s">
        <v>2</v>
      </c>
      <c r="C9" s="10">
        <f t="shared" si="0"/>
        <v>14</v>
      </c>
      <c r="D9" s="11" t="str">
        <f t="shared" si="1"/>
        <v/>
      </c>
      <c r="E9" s="10" t="str">
        <f>IF(COUNTIF(B$2:$D9,B9)&gt;1,"doublon","")</f>
        <v>doublon</v>
      </c>
      <c r="F9" s="2" t="s">
        <v>63</v>
      </c>
      <c r="G9">
        <f t="shared" si="2"/>
        <v>126</v>
      </c>
      <c r="H9" s="11" t="str">
        <f t="shared" si="3"/>
        <v/>
      </c>
      <c r="I9" s="10" t="str">
        <f>IF(COUNTIF(F$2:$H9,F9)&gt;1,"doublon","")</f>
        <v>doublon</v>
      </c>
      <c r="J9">
        <v>1</v>
      </c>
      <c r="K9">
        <v>28</v>
      </c>
      <c r="L9">
        <v>1</v>
      </c>
    </row>
    <row r="10" spans="1:12" ht="15">
      <c r="A10" t="s">
        <v>56</v>
      </c>
      <c r="B10" t="s">
        <v>72</v>
      </c>
      <c r="C10" s="10">
        <f t="shared" si="0"/>
        <v>34</v>
      </c>
      <c r="D10" s="11" t="str">
        <f t="shared" si="1"/>
        <v/>
      </c>
      <c r="E10" s="10" t="str">
        <f>IF(COUNTIF(B$2:$D10,B10)&gt;1,"doublon","")</f>
        <v/>
      </c>
      <c r="F10" t="s">
        <v>685</v>
      </c>
      <c r="G10">
        <f t="shared" si="2"/>
        <v>253</v>
      </c>
      <c r="H10" s="11">
        <f t="shared" si="3"/>
        <v>93</v>
      </c>
      <c r="I10" s="10" t="str">
        <f>IF(COUNTIF(F$2:$H10,F10)&gt;1,"doublon","")</f>
        <v/>
      </c>
      <c r="J10">
        <v>2</v>
      </c>
      <c r="K10">
        <v>37</v>
      </c>
      <c r="L10">
        <v>2</v>
      </c>
    </row>
    <row r="11" spans="1:12" ht="15">
      <c r="A11" t="s">
        <v>57</v>
      </c>
      <c r="B11" t="s">
        <v>70</v>
      </c>
      <c r="C11" s="10">
        <f t="shared" si="0"/>
        <v>44</v>
      </c>
      <c r="D11" s="11" t="str">
        <f t="shared" si="1"/>
        <v/>
      </c>
      <c r="E11" s="10" t="str">
        <f>IF(COUNTIF(B$2:$D11,B11)&gt;1,"doublon","")</f>
        <v/>
      </c>
      <c r="F11" t="s">
        <v>686</v>
      </c>
      <c r="G11">
        <f t="shared" si="2"/>
        <v>311</v>
      </c>
      <c r="H11" s="11">
        <f t="shared" si="3"/>
        <v>151</v>
      </c>
      <c r="I11" s="10" t="e">
        <f>IF(COUNTIF(F$2:$H11,F11)&gt;1,"doublon","")</f>
        <v>#VALUE!</v>
      </c>
      <c r="J11">
        <v>2</v>
      </c>
      <c r="K11">
        <v>32</v>
      </c>
      <c r="L11">
        <v>2</v>
      </c>
    </row>
    <row r="12" spans="1:12" ht="15">
      <c r="A12" t="s">
        <v>375</v>
      </c>
      <c r="B12" s="2" t="s">
        <v>2</v>
      </c>
      <c r="C12" s="10">
        <f t="shared" si="0"/>
        <v>14</v>
      </c>
      <c r="D12" s="11" t="str">
        <f t="shared" si="1"/>
        <v/>
      </c>
      <c r="E12" s="10" t="str">
        <f>IF(COUNTIF(B$2:$D12,B12)&gt;1,"doublon","")</f>
        <v>doublon</v>
      </c>
      <c r="F12" s="2" t="s">
        <v>63</v>
      </c>
      <c r="G12">
        <f t="shared" si="2"/>
        <v>126</v>
      </c>
      <c r="H12" s="11" t="str">
        <f t="shared" si="3"/>
        <v/>
      </c>
      <c r="I12" s="10" t="str">
        <f>IF(COUNTIF(F$2:$H12,F12)&gt;1,"doublon","")</f>
        <v>doublon</v>
      </c>
      <c r="J12">
        <v>2</v>
      </c>
      <c r="K12">
        <v>73</v>
      </c>
      <c r="L12">
        <v>30</v>
      </c>
    </row>
    <row r="13" spans="1:12" ht="15">
      <c r="A13" t="s">
        <v>381</v>
      </c>
      <c r="B13" s="2" t="s">
        <v>2</v>
      </c>
      <c r="C13" s="10">
        <f t="shared" si="0"/>
        <v>14</v>
      </c>
      <c r="D13" s="11" t="str">
        <f t="shared" si="1"/>
        <v/>
      </c>
      <c r="E13" s="10" t="str">
        <f>IF(COUNTIF(B$2:$D13,B13)&gt;1,"doublon","")</f>
        <v>doublon</v>
      </c>
      <c r="F13" s="2" t="s">
        <v>63</v>
      </c>
      <c r="G13">
        <f t="shared" si="2"/>
        <v>126</v>
      </c>
      <c r="H13" s="11" t="str">
        <f t="shared" si="3"/>
        <v/>
      </c>
      <c r="I13" s="10" t="str">
        <f>IF(COUNTIF(F$2:$H13,F13)&gt;1,"doublon","")</f>
        <v>doublon</v>
      </c>
      <c r="J13">
        <v>2</v>
      </c>
      <c r="K13">
        <v>73</v>
      </c>
      <c r="L13">
        <v>30</v>
      </c>
    </row>
    <row r="14" spans="1:12" ht="15">
      <c r="A14" t="s">
        <v>387</v>
      </c>
      <c r="B14" s="2" t="s">
        <v>2</v>
      </c>
      <c r="C14" s="10">
        <f t="shared" si="0"/>
        <v>14</v>
      </c>
      <c r="D14" s="11" t="str">
        <f t="shared" si="1"/>
        <v/>
      </c>
      <c r="E14" s="10" t="str">
        <f>IF(COUNTIF(B$2:$D14,B14)&gt;1,"doublon","")</f>
        <v>doublon</v>
      </c>
      <c r="F14" s="2" t="s">
        <v>63</v>
      </c>
      <c r="G14">
        <f t="shared" si="2"/>
        <v>126</v>
      </c>
      <c r="H14" s="11" t="str">
        <f t="shared" si="3"/>
        <v/>
      </c>
      <c r="I14" s="10" t="str">
        <f>IF(COUNTIF(F$2:$H14,F14)&gt;1,"doublon","")</f>
        <v>doublon</v>
      </c>
      <c r="J14">
        <v>2</v>
      </c>
      <c r="K14">
        <v>73</v>
      </c>
      <c r="L14">
        <v>30</v>
      </c>
    </row>
    <row r="15" spans="1:12" ht="15">
      <c r="A15" t="s">
        <v>393</v>
      </c>
      <c r="B15" s="2" t="s">
        <v>2</v>
      </c>
      <c r="C15" s="10">
        <f t="shared" si="0"/>
        <v>14</v>
      </c>
      <c r="D15" s="11" t="str">
        <f t="shared" si="1"/>
        <v/>
      </c>
      <c r="E15" s="10" t="str">
        <f>IF(COUNTIF(B$2:$D15,B15)&gt;1,"doublon","")</f>
        <v>doublon</v>
      </c>
      <c r="F15" s="2" t="s">
        <v>63</v>
      </c>
      <c r="G15">
        <f t="shared" si="2"/>
        <v>126</v>
      </c>
      <c r="H15" s="11" t="str">
        <f t="shared" si="3"/>
        <v/>
      </c>
      <c r="I15" s="10" t="str">
        <f>IF(COUNTIF(F$2:$H15,F15)&gt;1,"doublon","")</f>
        <v>doublon</v>
      </c>
      <c r="J15">
        <v>2</v>
      </c>
      <c r="K15">
        <v>73</v>
      </c>
      <c r="L15">
        <v>30</v>
      </c>
    </row>
    <row r="16" spans="1:12" ht="15">
      <c r="A16" t="s">
        <v>399</v>
      </c>
      <c r="B16" s="2" t="s">
        <v>2</v>
      </c>
      <c r="C16" s="10">
        <f t="shared" si="0"/>
        <v>14</v>
      </c>
      <c r="D16" s="11" t="str">
        <f t="shared" si="1"/>
        <v/>
      </c>
      <c r="E16" s="10" t="str">
        <f>IF(COUNTIF(B$2:$D16,B16)&gt;1,"doublon","")</f>
        <v>doublon</v>
      </c>
      <c r="F16" s="2" t="s">
        <v>63</v>
      </c>
      <c r="G16">
        <f t="shared" si="2"/>
        <v>126</v>
      </c>
      <c r="H16" s="11" t="str">
        <f t="shared" si="3"/>
        <v/>
      </c>
      <c r="I16" s="10" t="str">
        <f>IF(COUNTIF(F$2:$H16,F16)&gt;1,"doublon","")</f>
        <v>doublon</v>
      </c>
      <c r="J16">
        <v>2</v>
      </c>
      <c r="K16">
        <v>72</v>
      </c>
      <c r="L16">
        <v>30</v>
      </c>
    </row>
    <row r="17" spans="1:12" ht="15">
      <c r="A17" t="s">
        <v>404</v>
      </c>
      <c r="B17" s="2" t="s">
        <v>2</v>
      </c>
      <c r="C17" s="10">
        <f t="shared" si="0"/>
        <v>14</v>
      </c>
      <c r="D17" s="11" t="str">
        <f t="shared" si="1"/>
        <v/>
      </c>
      <c r="E17" s="10" t="str">
        <f>IF(COUNTIF(B$2:$D17,B17)&gt;1,"doublon","")</f>
        <v>doublon</v>
      </c>
      <c r="F17" s="2" t="s">
        <v>63</v>
      </c>
      <c r="G17">
        <f t="shared" si="2"/>
        <v>126</v>
      </c>
      <c r="H17" s="11" t="str">
        <f t="shared" si="3"/>
        <v/>
      </c>
      <c r="I17" s="10" t="str">
        <f>IF(COUNTIF(F$2:$H17,F17)&gt;1,"doublon","")</f>
        <v>doublon</v>
      </c>
      <c r="J17">
        <v>2</v>
      </c>
      <c r="K17">
        <v>72</v>
      </c>
      <c r="L17">
        <v>30</v>
      </c>
    </row>
    <row r="18" spans="1:12" ht="15">
      <c r="A18" t="s">
        <v>46</v>
      </c>
      <c r="B18" t="s">
        <v>103</v>
      </c>
      <c r="C18" s="10">
        <f t="shared" si="0"/>
        <v>20</v>
      </c>
      <c r="D18" s="11" t="str">
        <f t="shared" si="1"/>
        <v/>
      </c>
      <c r="E18" s="10" t="str">
        <f>IF(COUNTIF(B$2:$D18,B18)&gt;1,"doublon","")</f>
        <v/>
      </c>
      <c r="F18" t="s">
        <v>691</v>
      </c>
      <c r="G18">
        <f t="shared" si="2"/>
        <v>510</v>
      </c>
      <c r="H18" s="11">
        <f t="shared" si="3"/>
        <v>350</v>
      </c>
      <c r="I18" s="10" t="e">
        <f>IF(COUNTIF(F$2:$H18,F18)&gt;1,"doublon","")</f>
        <v>#VALUE!</v>
      </c>
      <c r="J18">
        <v>2</v>
      </c>
      <c r="K18">
        <v>71</v>
      </c>
      <c r="L18">
        <v>30</v>
      </c>
    </row>
    <row r="19" spans="1:12" ht="15">
      <c r="A19" t="s">
        <v>47</v>
      </c>
      <c r="B19" t="s">
        <v>92</v>
      </c>
      <c r="C19" s="10">
        <f t="shared" si="0"/>
        <v>50</v>
      </c>
      <c r="D19" s="11" t="str">
        <f t="shared" si="1"/>
        <v/>
      </c>
      <c r="E19" s="10" t="str">
        <f>IF(COUNTIF(B$2:$D19,B19)&gt;1,"doublon","")</f>
        <v/>
      </c>
      <c r="F19" t="s">
        <v>681</v>
      </c>
      <c r="G19">
        <f t="shared" si="2"/>
        <v>291</v>
      </c>
      <c r="H19" s="11">
        <f t="shared" si="3"/>
        <v>131</v>
      </c>
      <c r="I19" s="10" t="e">
        <f>IF(COUNTIF(F$2:$H19,F19)&gt;1,"doublon","")</f>
        <v>#VALUE!</v>
      </c>
      <c r="J19">
        <v>2</v>
      </c>
      <c r="K19">
        <v>71</v>
      </c>
      <c r="L19">
        <v>30</v>
      </c>
    </row>
    <row r="20" spans="1:12" ht="15">
      <c r="A20" t="s">
        <v>428</v>
      </c>
      <c r="B20" s="2" t="s">
        <v>2</v>
      </c>
      <c r="C20" s="10">
        <f t="shared" si="0"/>
        <v>14</v>
      </c>
      <c r="D20" s="11" t="str">
        <f t="shared" si="1"/>
        <v/>
      </c>
      <c r="E20" s="10" t="str">
        <f>IF(COUNTIF(B$2:$D20,B20)&gt;1,"doublon","")</f>
        <v>doublon</v>
      </c>
      <c r="F20" s="2" t="s">
        <v>63</v>
      </c>
      <c r="G20">
        <f t="shared" si="2"/>
        <v>126</v>
      </c>
      <c r="H20" s="11" t="str">
        <f t="shared" si="3"/>
        <v/>
      </c>
      <c r="I20" s="10" t="str">
        <f>IF(COUNTIF(F$2:$H20,F20)&gt;1,"doublon","")</f>
        <v>doublon</v>
      </c>
      <c r="J20">
        <v>2</v>
      </c>
      <c r="K20">
        <v>73</v>
      </c>
      <c r="L20">
        <v>30</v>
      </c>
    </row>
    <row r="21" spans="1:12" ht="15">
      <c r="A21" t="s">
        <v>434</v>
      </c>
      <c r="B21" s="2" t="s">
        <v>2</v>
      </c>
      <c r="C21" s="10">
        <f t="shared" si="0"/>
        <v>14</v>
      </c>
      <c r="D21" s="11" t="str">
        <f t="shared" si="1"/>
        <v/>
      </c>
      <c r="E21" s="10" t="str">
        <f>IF(COUNTIF(B$2:$D21,B21)&gt;1,"doublon","")</f>
        <v>doublon</v>
      </c>
      <c r="F21" s="2" t="s">
        <v>63</v>
      </c>
      <c r="G21">
        <f t="shared" si="2"/>
        <v>126</v>
      </c>
      <c r="H21" s="11" t="str">
        <f t="shared" si="3"/>
        <v/>
      </c>
      <c r="I21" s="10" t="str">
        <f>IF(COUNTIF(F$2:$H21,F21)&gt;1,"doublon","")</f>
        <v>doublon</v>
      </c>
      <c r="J21">
        <v>2</v>
      </c>
      <c r="K21">
        <v>72</v>
      </c>
      <c r="L21">
        <v>30</v>
      </c>
    </row>
    <row r="22" spans="1:12" ht="15">
      <c r="A22" t="s">
        <v>52</v>
      </c>
      <c r="B22" t="s">
        <v>80</v>
      </c>
      <c r="C22" s="10">
        <f t="shared" si="0"/>
        <v>31</v>
      </c>
      <c r="D22" s="11" t="str">
        <f t="shared" si="1"/>
        <v/>
      </c>
      <c r="E22" s="10" t="str">
        <f>IF(COUNTIF(B$2:$D22,B22)&gt;1,"doublon","")</f>
        <v/>
      </c>
      <c r="F22" t="s">
        <v>683</v>
      </c>
      <c r="G22">
        <f t="shared" si="2"/>
        <v>576</v>
      </c>
      <c r="H22" s="11">
        <f t="shared" si="3"/>
        <v>416</v>
      </c>
      <c r="I22" s="10" t="e">
        <f>IF(COUNTIF(F$2:$H22,F22)&gt;1,"doublon","")</f>
        <v>#VALUE!</v>
      </c>
      <c r="J22">
        <v>2</v>
      </c>
      <c r="K22">
        <v>73</v>
      </c>
      <c r="L22">
        <v>30</v>
      </c>
    </row>
    <row r="23" spans="1:12" ht="15">
      <c r="A23" t="s">
        <v>53</v>
      </c>
      <c r="B23" t="s">
        <v>97</v>
      </c>
      <c r="C23" s="10">
        <f t="shared" si="0"/>
        <v>26</v>
      </c>
      <c r="D23" s="11" t="str">
        <f t="shared" si="1"/>
        <v/>
      </c>
      <c r="E23" s="10" t="str">
        <f>IF(COUNTIF(B$2:$D23,B23)&gt;1,"doublon","")</f>
        <v/>
      </c>
      <c r="F23" t="s">
        <v>684</v>
      </c>
      <c r="G23">
        <f t="shared" si="2"/>
        <v>701</v>
      </c>
      <c r="H23" s="11">
        <f t="shared" si="3"/>
        <v>541</v>
      </c>
      <c r="I23" s="10" t="e">
        <f>IF(COUNTIF(F$2:$H23,F23)&gt;1,"doublon","")</f>
        <v>#VALUE!</v>
      </c>
      <c r="J23">
        <v>2</v>
      </c>
      <c r="K23">
        <v>73</v>
      </c>
      <c r="L23">
        <v>30</v>
      </c>
    </row>
    <row r="24" spans="1:12" ht="15">
      <c r="A24" t="s">
        <v>54</v>
      </c>
      <c r="B24" t="s">
        <v>100</v>
      </c>
      <c r="C24" s="10">
        <f t="shared" si="0"/>
        <v>71</v>
      </c>
      <c r="D24" s="11">
        <f t="shared" si="1"/>
        <v>11</v>
      </c>
      <c r="E24" s="10" t="str">
        <f>IF(COUNTIF(B$2:$D24,B24)&gt;1,"doublon","")</f>
        <v/>
      </c>
      <c r="F24" t="s">
        <v>692</v>
      </c>
      <c r="G24">
        <f t="shared" si="2"/>
        <v>269</v>
      </c>
      <c r="H24" s="11">
        <f t="shared" si="3"/>
        <v>109</v>
      </c>
      <c r="I24" s="10" t="e">
        <f>IF(COUNTIF(F$2:$H24,F24)&gt;1,"doublon","")</f>
        <v>#VALUE!</v>
      </c>
      <c r="J24">
        <v>2</v>
      </c>
      <c r="K24">
        <v>73</v>
      </c>
      <c r="L24">
        <v>30</v>
      </c>
    </row>
    <row r="25" spans="1:12" ht="15">
      <c r="A25" t="s">
        <v>55</v>
      </c>
      <c r="B25" t="s">
        <v>94</v>
      </c>
      <c r="C25" s="10">
        <f t="shared" si="0"/>
        <v>52</v>
      </c>
      <c r="D25" s="11" t="str">
        <f t="shared" si="1"/>
        <v/>
      </c>
      <c r="E25" s="10" t="str">
        <f>IF(COUNTIF(B$2:$D25,B25)&gt;1,"doublon","")</f>
        <v/>
      </c>
      <c r="F25" t="s">
        <v>693</v>
      </c>
      <c r="G25">
        <f t="shared" si="2"/>
        <v>176</v>
      </c>
      <c r="H25" s="11">
        <f t="shared" si="3"/>
        <v>16</v>
      </c>
      <c r="I25" s="10" t="str">
        <f>IF(COUNTIF(F$2:$H25,F25)&gt;1,"doublon","")</f>
        <v/>
      </c>
      <c r="J25">
        <v>2</v>
      </c>
      <c r="K25">
        <v>73</v>
      </c>
      <c r="L25">
        <v>30</v>
      </c>
    </row>
    <row r="26" spans="1:12" ht="15">
      <c r="A26" t="s">
        <v>465</v>
      </c>
      <c r="B26" t="s">
        <v>2</v>
      </c>
      <c r="C26" s="10">
        <f t="shared" si="0"/>
        <v>14</v>
      </c>
      <c r="D26" s="11" t="str">
        <f t="shared" si="1"/>
        <v/>
      </c>
      <c r="E26" s="10" t="str">
        <f>IF(COUNTIF(B$2:$D26,B26)&gt;1,"doublon","")</f>
        <v>doublon</v>
      </c>
      <c r="F26" t="s">
        <v>63</v>
      </c>
      <c r="G26">
        <f t="shared" si="2"/>
        <v>126</v>
      </c>
      <c r="H26" s="11" t="str">
        <f t="shared" si="3"/>
        <v/>
      </c>
      <c r="I26" s="10" t="str">
        <f>IF(COUNTIF(F$2:$H26,F26)&gt;1,"doublon","")</f>
        <v>doublon</v>
      </c>
      <c r="J26">
        <v>2</v>
      </c>
      <c r="K26">
        <v>73</v>
      </c>
      <c r="L26">
        <v>30</v>
      </c>
    </row>
    <row r="27" spans="1:12" ht="15">
      <c r="A27" t="s">
        <v>543</v>
      </c>
      <c r="B27" t="s">
        <v>74</v>
      </c>
      <c r="C27" s="10">
        <f t="shared" si="0"/>
        <v>57</v>
      </c>
      <c r="D27" s="11" t="str">
        <f t="shared" si="1"/>
        <v/>
      </c>
      <c r="E27" s="10" t="str">
        <f>IF(COUNTIF(B$2:$D27,B27)&gt;1,"doublon","")</f>
        <v>doublon</v>
      </c>
      <c r="F27" t="s">
        <v>689</v>
      </c>
      <c r="G27">
        <f t="shared" si="2"/>
        <v>206</v>
      </c>
      <c r="H27" s="11">
        <f t="shared" si="3"/>
        <v>46</v>
      </c>
      <c r="I27" s="10" t="str">
        <f>IF(COUNTIF(F$2:$H27,F27)&gt;1,"doublon","")</f>
        <v>doublon</v>
      </c>
      <c r="J27">
        <v>2</v>
      </c>
      <c r="K27">
        <v>28</v>
      </c>
      <c r="L27">
        <v>1</v>
      </c>
    </row>
    <row r="28" spans="1:12" ht="15">
      <c r="A28" t="s">
        <v>34</v>
      </c>
      <c r="B28" t="s">
        <v>100</v>
      </c>
      <c r="C28" s="10">
        <f t="shared" si="0"/>
        <v>71</v>
      </c>
      <c r="D28" s="11">
        <f t="shared" si="1"/>
        <v>11</v>
      </c>
      <c r="E28" s="10" t="str">
        <f>IF(COUNTIF(B$2:$D28,B28)&gt;1,"doublon","")</f>
        <v>doublon</v>
      </c>
      <c r="F28" t="s">
        <v>692</v>
      </c>
      <c r="G28">
        <f t="shared" si="2"/>
        <v>269</v>
      </c>
      <c r="H28" s="11">
        <f t="shared" si="3"/>
        <v>109</v>
      </c>
      <c r="I28" s="10" t="e">
        <f>IF(COUNTIF(F$2:$H28,F28)&gt;1,"doublon","")</f>
        <v>#VALUE!</v>
      </c>
      <c r="J28">
        <v>3</v>
      </c>
      <c r="K28">
        <v>73</v>
      </c>
      <c r="L28">
        <v>1</v>
      </c>
    </row>
    <row r="29" spans="1:12" ht="15">
      <c r="A29" t="s">
        <v>59</v>
      </c>
      <c r="B29" t="s">
        <v>74</v>
      </c>
      <c r="C29" s="10">
        <f t="shared" si="0"/>
        <v>57</v>
      </c>
      <c r="D29" s="11" t="str">
        <f t="shared" si="1"/>
        <v/>
      </c>
      <c r="E29" s="10" t="str">
        <f>IF(COUNTIF(B$2:$D29,B29)&gt;1,"doublon","")</f>
        <v>doublon</v>
      </c>
      <c r="F29" t="s">
        <v>689</v>
      </c>
      <c r="G29">
        <f t="shared" si="2"/>
        <v>206</v>
      </c>
      <c r="H29" s="11">
        <f t="shared" si="3"/>
        <v>46</v>
      </c>
      <c r="I29" s="10" t="str">
        <f>IF(COUNTIF(F$2:$H29,F29)&gt;1,"doublon","")</f>
        <v>doublon</v>
      </c>
      <c r="J29">
        <v>3</v>
      </c>
      <c r="K29">
        <v>28</v>
      </c>
      <c r="L29">
        <v>2</v>
      </c>
    </row>
    <row r="30" spans="1:12" ht="15">
      <c r="A30" t="s">
        <v>564</v>
      </c>
      <c r="B30" t="s">
        <v>2</v>
      </c>
      <c r="C30" s="10">
        <f t="shared" si="0"/>
        <v>14</v>
      </c>
      <c r="D30" s="11" t="str">
        <f t="shared" si="1"/>
        <v/>
      </c>
      <c r="E30" s="10" t="str">
        <f>IF(COUNTIF(B$2:$D30,B30)&gt;1,"doublon","")</f>
        <v>doublon</v>
      </c>
      <c r="F30" t="s">
        <v>63</v>
      </c>
      <c r="G30">
        <f t="shared" si="2"/>
        <v>126</v>
      </c>
      <c r="H30" s="11" t="str">
        <f t="shared" si="3"/>
        <v/>
      </c>
      <c r="I30" s="10" t="str">
        <f>IF(COUNTIF(F$2:$H30,F30)&gt;1,"doublon","")</f>
        <v>doublon</v>
      </c>
      <c r="J30">
        <v>3</v>
      </c>
      <c r="K30">
        <v>73</v>
      </c>
      <c r="L30">
        <v>1</v>
      </c>
    </row>
    <row r="31" spans="1:12" ht="15">
      <c r="A31" t="s">
        <v>566</v>
      </c>
      <c r="B31" t="s">
        <v>74</v>
      </c>
      <c r="C31" s="10">
        <f t="shared" si="0"/>
        <v>57</v>
      </c>
      <c r="D31" s="11" t="str">
        <f t="shared" si="1"/>
        <v/>
      </c>
      <c r="E31" s="10" t="str">
        <f>IF(COUNTIF(B$2:$D31,B31)&gt;1,"doublon","")</f>
        <v>doublon</v>
      </c>
      <c r="F31" t="s">
        <v>689</v>
      </c>
      <c r="G31">
        <f t="shared" si="2"/>
        <v>206</v>
      </c>
      <c r="H31" s="11">
        <f t="shared" si="3"/>
        <v>46</v>
      </c>
      <c r="I31" s="10" t="str">
        <f>IF(COUNTIF(F$2:$H31,F31)&gt;1,"doublon","")</f>
        <v>doublon</v>
      </c>
      <c r="J31">
        <v>3</v>
      </c>
      <c r="K31">
        <v>28</v>
      </c>
      <c r="L31">
        <v>2</v>
      </c>
    </row>
    <row r="32" spans="1:12" ht="15">
      <c r="A32" t="s">
        <v>18</v>
      </c>
      <c r="B32" t="s">
        <v>103</v>
      </c>
      <c r="C32" s="10">
        <f t="shared" si="0"/>
        <v>20</v>
      </c>
      <c r="D32" s="11" t="str">
        <f t="shared" si="1"/>
        <v/>
      </c>
      <c r="E32" s="10" t="str">
        <f>IF(COUNTIF(B$2:$D32,B32)&gt;1,"doublon","")</f>
        <v>doublon</v>
      </c>
      <c r="F32" t="s">
        <v>691</v>
      </c>
      <c r="G32">
        <f t="shared" si="2"/>
        <v>510</v>
      </c>
      <c r="H32" s="11">
        <f t="shared" si="3"/>
        <v>350</v>
      </c>
      <c r="I32" s="10" t="e">
        <f>IF(COUNTIF(F$2:$H32,F32)&gt;1,"doublon","")</f>
        <v>#VALUE!</v>
      </c>
      <c r="J32">
        <v>3</v>
      </c>
      <c r="K32">
        <v>73</v>
      </c>
      <c r="L32">
        <v>1</v>
      </c>
    </row>
    <row r="33" spans="1:12" ht="15">
      <c r="A33" t="s">
        <v>19</v>
      </c>
      <c r="B33" t="s">
        <v>74</v>
      </c>
      <c r="C33" s="10">
        <f t="shared" si="0"/>
        <v>57</v>
      </c>
      <c r="D33" s="11" t="str">
        <f t="shared" si="1"/>
        <v/>
      </c>
      <c r="E33" s="10" t="str">
        <f>IF(COUNTIF(B$2:$D33,B33)&gt;1,"doublon","")</f>
        <v>doublon</v>
      </c>
      <c r="F33" t="s">
        <v>689</v>
      </c>
      <c r="G33">
        <f t="shared" si="2"/>
        <v>206</v>
      </c>
      <c r="H33" s="11">
        <f t="shared" si="3"/>
        <v>46</v>
      </c>
      <c r="I33" s="10" t="str">
        <f>IF(COUNTIF(F$2:$H33,F33)&gt;1,"doublon","")</f>
        <v>doublon</v>
      </c>
      <c r="J33">
        <v>3</v>
      </c>
      <c r="K33">
        <v>28</v>
      </c>
      <c r="L33">
        <v>2</v>
      </c>
    </row>
    <row r="34" spans="1:12" ht="15">
      <c r="A34" t="s">
        <v>601</v>
      </c>
      <c r="B34" t="s">
        <v>2</v>
      </c>
      <c r="C34" s="10">
        <f t="shared" si="0"/>
        <v>14</v>
      </c>
      <c r="D34" s="11" t="str">
        <f t="shared" si="1"/>
        <v/>
      </c>
      <c r="E34" s="10" t="str">
        <f>IF(COUNTIF(B$2:$D34,B34)&gt;1,"doublon","")</f>
        <v>doublon</v>
      </c>
      <c r="F34" t="s">
        <v>63</v>
      </c>
      <c r="G34">
        <f t="shared" si="2"/>
        <v>126</v>
      </c>
      <c r="H34" s="11" t="str">
        <f t="shared" si="3"/>
        <v/>
      </c>
      <c r="I34" s="10" t="str">
        <f>IF(COUNTIF(F$2:$H34,F34)&gt;1,"doublon","")</f>
        <v>doublon</v>
      </c>
      <c r="J34">
        <v>3</v>
      </c>
      <c r="K34">
        <v>73</v>
      </c>
      <c r="L34">
        <v>1</v>
      </c>
    </row>
    <row r="35" spans="1:12" ht="15">
      <c r="A35" t="s">
        <v>602</v>
      </c>
      <c r="B35" t="s">
        <v>74</v>
      </c>
      <c r="C35" s="10">
        <f t="shared" si="0"/>
        <v>57</v>
      </c>
      <c r="D35" s="11" t="str">
        <f t="shared" si="1"/>
        <v/>
      </c>
      <c r="E35" s="10" t="str">
        <f>IF(COUNTIF(B$2:$D35,B35)&gt;1,"doublon","")</f>
        <v>doublon</v>
      </c>
      <c r="F35" t="s">
        <v>689</v>
      </c>
      <c r="G35">
        <f t="shared" si="2"/>
        <v>206</v>
      </c>
      <c r="H35" s="11">
        <f t="shared" si="3"/>
        <v>46</v>
      </c>
      <c r="I35" s="10" t="str">
        <f>IF(COUNTIF(F$2:$H35,F35)&gt;1,"doublon","")</f>
        <v>doublon</v>
      </c>
      <c r="J35">
        <v>3</v>
      </c>
      <c r="K35">
        <v>28</v>
      </c>
      <c r="L35">
        <v>2</v>
      </c>
    </row>
    <row r="36" spans="1:12" ht="15">
      <c r="A36" t="s">
        <v>608</v>
      </c>
      <c r="B36" t="s">
        <v>2</v>
      </c>
      <c r="C36" s="10">
        <f t="shared" si="0"/>
        <v>14</v>
      </c>
      <c r="D36" s="11" t="str">
        <f t="shared" si="1"/>
        <v/>
      </c>
      <c r="E36" s="10" t="str">
        <f>IF(COUNTIF(B$2:$D36,B36)&gt;1,"doublon","")</f>
        <v>doublon</v>
      </c>
      <c r="F36" t="s">
        <v>63</v>
      </c>
      <c r="G36">
        <f t="shared" si="2"/>
        <v>126</v>
      </c>
      <c r="H36" s="11" t="str">
        <f t="shared" si="3"/>
        <v/>
      </c>
      <c r="I36" s="10" t="str">
        <f>IF(COUNTIF(F$2:$H36,F36)&gt;1,"doublon","")</f>
        <v>doublon</v>
      </c>
      <c r="J36">
        <v>3</v>
      </c>
      <c r="K36">
        <v>73</v>
      </c>
      <c r="L36">
        <v>1</v>
      </c>
    </row>
    <row r="37" spans="1:12" ht="15">
      <c r="A37" t="s">
        <v>610</v>
      </c>
      <c r="B37" t="s">
        <v>74</v>
      </c>
      <c r="C37" s="10">
        <f t="shared" si="0"/>
        <v>57</v>
      </c>
      <c r="D37" s="11" t="str">
        <f t="shared" si="1"/>
        <v/>
      </c>
      <c r="E37" s="10" t="str">
        <f>IF(COUNTIF(B$2:$D37,B37)&gt;1,"doublon","")</f>
        <v>doublon</v>
      </c>
      <c r="F37" t="s">
        <v>689</v>
      </c>
      <c r="G37">
        <f t="shared" si="2"/>
        <v>206</v>
      </c>
      <c r="H37" s="11">
        <f t="shared" si="3"/>
        <v>46</v>
      </c>
      <c r="I37" s="10" t="str">
        <f>IF(COUNTIF(F$2:$H37,F37)&gt;1,"doublon","")</f>
        <v>doublon</v>
      </c>
      <c r="J37">
        <v>3</v>
      </c>
      <c r="K37">
        <v>28</v>
      </c>
      <c r="L37">
        <v>2</v>
      </c>
    </row>
    <row r="38" spans="1:12" ht="15">
      <c r="A38" t="s">
        <v>32</v>
      </c>
      <c r="B38" t="s">
        <v>97</v>
      </c>
      <c r="C38" s="10">
        <f t="shared" si="0"/>
        <v>26</v>
      </c>
      <c r="D38" s="11" t="str">
        <f t="shared" si="1"/>
        <v/>
      </c>
      <c r="E38" s="10" t="str">
        <f>IF(COUNTIF(B$2:$D38,B38)&gt;1,"doublon","")</f>
        <v>doublon</v>
      </c>
      <c r="F38" t="s">
        <v>684</v>
      </c>
      <c r="G38">
        <f t="shared" si="2"/>
        <v>701</v>
      </c>
      <c r="H38" s="11">
        <f t="shared" si="3"/>
        <v>541</v>
      </c>
      <c r="I38" s="10" t="e">
        <f>IF(COUNTIF(F$2:$H38,F38)&gt;1,"doublon","")</f>
        <v>#VALUE!</v>
      </c>
      <c r="J38">
        <v>3</v>
      </c>
      <c r="K38">
        <v>73</v>
      </c>
      <c r="L38">
        <v>1</v>
      </c>
    </row>
    <row r="39" spans="1:12" ht="15">
      <c r="A39" t="s">
        <v>620</v>
      </c>
      <c r="B39" t="s">
        <v>74</v>
      </c>
      <c r="C39" s="10">
        <f t="shared" si="0"/>
        <v>57</v>
      </c>
      <c r="D39" s="11" t="str">
        <f t="shared" si="1"/>
        <v/>
      </c>
      <c r="E39" s="10" t="str">
        <f>IF(COUNTIF(B$2:$D39,B39)&gt;1,"doublon","")</f>
        <v>doublon</v>
      </c>
      <c r="F39" t="s">
        <v>689</v>
      </c>
      <c r="G39">
        <f t="shared" si="2"/>
        <v>206</v>
      </c>
      <c r="H39" s="11">
        <f t="shared" si="3"/>
        <v>46</v>
      </c>
      <c r="I39" s="10" t="str">
        <f>IF(COUNTIF(F$2:$H39,F39)&gt;1,"doublon","")</f>
        <v>doublon</v>
      </c>
      <c r="J39">
        <v>3</v>
      </c>
      <c r="K39">
        <v>28</v>
      </c>
      <c r="L39">
        <v>2</v>
      </c>
    </row>
    <row r="40" spans="1:12" ht="15">
      <c r="A40" t="s">
        <v>626</v>
      </c>
      <c r="B40" t="s">
        <v>2</v>
      </c>
      <c r="C40" s="10">
        <f t="shared" si="0"/>
        <v>14</v>
      </c>
      <c r="D40" s="11" t="str">
        <f t="shared" si="1"/>
        <v/>
      </c>
      <c r="E40" s="10" t="str">
        <f>IF(COUNTIF(B$2:$D40,B40)&gt;1,"doublon","")</f>
        <v>doublon</v>
      </c>
      <c r="F40" t="s">
        <v>63</v>
      </c>
      <c r="G40">
        <f t="shared" si="2"/>
        <v>126</v>
      </c>
      <c r="H40" s="11" t="str">
        <f t="shared" si="3"/>
        <v/>
      </c>
      <c r="I40" s="10" t="str">
        <f>IF(COUNTIF(F$2:$H40,F40)&gt;1,"doublon","")</f>
        <v>doublon</v>
      </c>
      <c r="J40">
        <v>3</v>
      </c>
      <c r="K40">
        <v>73</v>
      </c>
      <c r="L40">
        <v>1</v>
      </c>
    </row>
    <row r="41" spans="1:12" ht="15">
      <c r="A41" t="s">
        <v>628</v>
      </c>
      <c r="B41" t="s">
        <v>74</v>
      </c>
      <c r="C41" s="10">
        <f t="shared" si="0"/>
        <v>57</v>
      </c>
      <c r="D41" s="11" t="str">
        <f t="shared" si="1"/>
        <v/>
      </c>
      <c r="E41" s="10" t="str">
        <f>IF(COUNTIF(B$2:$D41,B41)&gt;1,"doublon","")</f>
        <v>doublon</v>
      </c>
      <c r="F41" t="s">
        <v>689</v>
      </c>
      <c r="G41">
        <f t="shared" si="2"/>
        <v>206</v>
      </c>
      <c r="H41" s="11">
        <f t="shared" si="3"/>
        <v>46</v>
      </c>
      <c r="I41" s="10" t="str">
        <f>IF(COUNTIF(F$2:$H41,F41)&gt;1,"doublon","")</f>
        <v>doublon</v>
      </c>
      <c r="J41">
        <v>3</v>
      </c>
      <c r="K41">
        <v>28</v>
      </c>
      <c r="L41">
        <v>2</v>
      </c>
    </row>
    <row r="42" spans="1:12" ht="15">
      <c r="A42" t="s">
        <v>634</v>
      </c>
      <c r="B42" t="s">
        <v>2</v>
      </c>
      <c r="C42" s="10">
        <f t="shared" si="0"/>
        <v>14</v>
      </c>
      <c r="D42" s="11" t="str">
        <f t="shared" si="1"/>
        <v/>
      </c>
      <c r="E42" s="10" t="str">
        <f>IF(COUNTIF(B$2:$D42,B42)&gt;1,"doublon","")</f>
        <v>doublon</v>
      </c>
      <c r="F42" t="s">
        <v>63</v>
      </c>
      <c r="G42">
        <f t="shared" si="2"/>
        <v>126</v>
      </c>
      <c r="H42" s="11" t="str">
        <f t="shared" si="3"/>
        <v/>
      </c>
      <c r="I42" s="10" t="str">
        <f>IF(COUNTIF(F$2:$H42,F42)&gt;1,"doublon","")</f>
        <v>doublon</v>
      </c>
      <c r="J42">
        <v>3</v>
      </c>
      <c r="K42">
        <v>73</v>
      </c>
      <c r="L42">
        <v>1</v>
      </c>
    </row>
    <row r="43" spans="1:12" ht="15">
      <c r="A43" t="s">
        <v>636</v>
      </c>
      <c r="B43" t="s">
        <v>74</v>
      </c>
      <c r="C43" s="10">
        <f t="shared" si="0"/>
        <v>57</v>
      </c>
      <c r="D43" s="11" t="str">
        <f t="shared" si="1"/>
        <v/>
      </c>
      <c r="E43" s="10" t="str">
        <f>IF(COUNTIF(B$2:$D43,B43)&gt;1,"doublon","")</f>
        <v>doublon</v>
      </c>
      <c r="F43" t="s">
        <v>689</v>
      </c>
      <c r="G43">
        <f t="shared" si="2"/>
        <v>206</v>
      </c>
      <c r="H43" s="11">
        <f t="shared" si="3"/>
        <v>46</v>
      </c>
      <c r="I43" s="10" t="str">
        <f>IF(COUNTIF(F$2:$H43,F43)&gt;1,"doublon","")</f>
        <v>doublon</v>
      </c>
      <c r="J43">
        <v>3</v>
      </c>
      <c r="K43">
        <v>28</v>
      </c>
      <c r="L43">
        <v>2</v>
      </c>
    </row>
    <row r="44" spans="1:12" ht="15">
      <c r="A44" t="s">
        <v>20</v>
      </c>
      <c r="B44" t="s">
        <v>92</v>
      </c>
      <c r="C44" s="10">
        <f t="shared" si="0"/>
        <v>50</v>
      </c>
      <c r="D44" s="11" t="str">
        <f t="shared" si="1"/>
        <v/>
      </c>
      <c r="E44" s="10" t="str">
        <f>IF(COUNTIF(B$2:$D44,B44)&gt;1,"doublon","")</f>
        <v>doublon</v>
      </c>
      <c r="F44" t="s">
        <v>681</v>
      </c>
      <c r="G44">
        <f t="shared" si="2"/>
        <v>291</v>
      </c>
      <c r="H44" s="11">
        <f t="shared" si="3"/>
        <v>131</v>
      </c>
      <c r="I44" s="10" t="e">
        <f>IF(COUNTIF(F$2:$H44,F44)&gt;1,"doublon","")</f>
        <v>#VALUE!</v>
      </c>
      <c r="J44">
        <v>3</v>
      </c>
      <c r="K44">
        <v>75</v>
      </c>
      <c r="L44">
        <v>1</v>
      </c>
    </row>
    <row r="45" spans="1:12" ht="15">
      <c r="A45" t="s">
        <v>21</v>
      </c>
      <c r="B45" t="s">
        <v>74</v>
      </c>
      <c r="C45" s="10">
        <f t="shared" si="0"/>
        <v>57</v>
      </c>
      <c r="D45" s="11" t="str">
        <f t="shared" si="1"/>
        <v/>
      </c>
      <c r="E45" s="10" t="str">
        <f>IF(COUNTIF(B$2:$D45,B45)&gt;1,"doublon","")</f>
        <v>doublon</v>
      </c>
      <c r="F45" t="s">
        <v>689</v>
      </c>
      <c r="G45">
        <f t="shared" si="2"/>
        <v>206</v>
      </c>
      <c r="H45" s="11">
        <f t="shared" si="3"/>
        <v>46</v>
      </c>
      <c r="I45" s="10" t="str">
        <f>IF(COUNTIF(F$2:$H45,F45)&gt;1,"doublon","")</f>
        <v>doublon</v>
      </c>
      <c r="J45">
        <v>3</v>
      </c>
      <c r="K45">
        <v>28</v>
      </c>
      <c r="L45">
        <v>2</v>
      </c>
    </row>
    <row r="46" spans="1:12" ht="15">
      <c r="A46" t="s">
        <v>643</v>
      </c>
      <c r="B46" t="s">
        <v>2</v>
      </c>
      <c r="C46" s="10">
        <f t="shared" si="0"/>
        <v>14</v>
      </c>
      <c r="D46" s="11" t="str">
        <f t="shared" si="1"/>
        <v/>
      </c>
      <c r="E46" s="10" t="str">
        <f>IF(COUNTIF(B$2:$D46,B46)&gt;1,"doublon","")</f>
        <v>doublon</v>
      </c>
      <c r="F46" t="s">
        <v>63</v>
      </c>
      <c r="G46">
        <f t="shared" si="2"/>
        <v>126</v>
      </c>
      <c r="H46" s="11" t="str">
        <f t="shared" si="3"/>
        <v/>
      </c>
      <c r="I46" s="10" t="str">
        <f>IF(COUNTIF(F$2:$H46,F46)&gt;1,"doublon","")</f>
        <v>doublon</v>
      </c>
      <c r="J46">
        <v>3</v>
      </c>
      <c r="K46">
        <v>73</v>
      </c>
      <c r="L46">
        <v>1</v>
      </c>
    </row>
    <row r="47" spans="1:12" ht="15">
      <c r="A47" t="s">
        <v>645</v>
      </c>
      <c r="B47" t="s">
        <v>74</v>
      </c>
      <c r="C47" s="10">
        <f t="shared" si="0"/>
        <v>57</v>
      </c>
      <c r="D47" s="11" t="str">
        <f t="shared" si="1"/>
        <v/>
      </c>
      <c r="E47" s="10" t="str">
        <f>IF(COUNTIF(B$2:$D47,B47)&gt;1,"doublon","")</f>
        <v>doublon</v>
      </c>
      <c r="F47" t="s">
        <v>689</v>
      </c>
      <c r="G47">
        <f t="shared" si="2"/>
        <v>206</v>
      </c>
      <c r="H47" s="11">
        <f t="shared" si="3"/>
        <v>46</v>
      </c>
      <c r="I47" s="10" t="str">
        <f>IF(COUNTIF(F$2:$H47,F47)&gt;1,"doublon","")</f>
        <v>doublon</v>
      </c>
      <c r="J47">
        <v>3</v>
      </c>
      <c r="K47">
        <v>28</v>
      </c>
      <c r="L47">
        <v>2</v>
      </c>
    </row>
    <row r="48" spans="1:12" ht="15">
      <c r="A48" t="s">
        <v>30</v>
      </c>
      <c r="B48" t="s">
        <v>80</v>
      </c>
      <c r="C48" s="10">
        <f t="shared" si="0"/>
        <v>31</v>
      </c>
      <c r="D48" s="11" t="str">
        <f t="shared" si="1"/>
        <v/>
      </c>
      <c r="E48" s="10" t="str">
        <f>IF(COUNTIF(B$2:$D48,B48)&gt;1,"doublon","")</f>
        <v>doublon</v>
      </c>
      <c r="F48" t="s">
        <v>683</v>
      </c>
      <c r="G48">
        <f t="shared" si="2"/>
        <v>576</v>
      </c>
      <c r="H48" s="11">
        <f t="shared" si="3"/>
        <v>416</v>
      </c>
      <c r="I48" s="10" t="e">
        <f>IF(COUNTIF(F$2:$H48,F48)&gt;1,"doublon","")</f>
        <v>#VALUE!</v>
      </c>
      <c r="J48">
        <v>3</v>
      </c>
      <c r="K48">
        <v>73</v>
      </c>
      <c r="L48">
        <v>1</v>
      </c>
    </row>
    <row r="49" spans="1:12" ht="15">
      <c r="A49" t="s">
        <v>31</v>
      </c>
      <c r="B49" t="s">
        <v>74</v>
      </c>
      <c r="C49" s="10">
        <f t="shared" si="0"/>
        <v>57</v>
      </c>
      <c r="D49" s="11" t="str">
        <f t="shared" si="1"/>
        <v/>
      </c>
      <c r="E49" s="10" t="str">
        <f>IF(COUNTIF(B$2:$D49,B49)&gt;1,"doublon","")</f>
        <v>doublon</v>
      </c>
      <c r="F49" t="s">
        <v>689</v>
      </c>
      <c r="G49">
        <f t="shared" si="2"/>
        <v>206</v>
      </c>
      <c r="H49" s="11">
        <f t="shared" si="3"/>
        <v>46</v>
      </c>
      <c r="I49" s="10" t="str">
        <f>IF(COUNTIF(F$2:$H49,F49)&gt;1,"doublon","")</f>
        <v>doublon</v>
      </c>
      <c r="J49">
        <v>3</v>
      </c>
      <c r="K49">
        <v>28</v>
      </c>
      <c r="L49">
        <v>2</v>
      </c>
    </row>
    <row r="50" spans="1:12" ht="15">
      <c r="A50" t="s">
        <v>660</v>
      </c>
      <c r="B50" t="s">
        <v>2</v>
      </c>
      <c r="C50" s="10">
        <f t="shared" si="0"/>
        <v>14</v>
      </c>
      <c r="D50" s="11" t="str">
        <f t="shared" si="1"/>
        <v/>
      </c>
      <c r="E50" s="10" t="str">
        <f>IF(COUNTIF(B$2:$D50,B50)&gt;1,"doublon","")</f>
        <v>doublon</v>
      </c>
      <c r="F50" t="s">
        <v>63</v>
      </c>
      <c r="G50">
        <f t="shared" si="2"/>
        <v>126</v>
      </c>
      <c r="H50" s="11" t="str">
        <f t="shared" si="3"/>
        <v/>
      </c>
      <c r="I50" s="10" t="str">
        <f>IF(COUNTIF(F$2:$H50,F50)&gt;1,"doublon","")</f>
        <v>doublon</v>
      </c>
      <c r="J50">
        <v>3</v>
      </c>
      <c r="K50">
        <v>73</v>
      </c>
      <c r="L50">
        <v>1</v>
      </c>
    </row>
    <row r="51" spans="1:12" ht="15">
      <c r="A51" t="s">
        <v>662</v>
      </c>
      <c r="B51" t="s">
        <v>74</v>
      </c>
      <c r="C51" s="10">
        <f t="shared" si="0"/>
        <v>57</v>
      </c>
      <c r="D51" s="11" t="str">
        <f t="shared" si="1"/>
        <v/>
      </c>
      <c r="E51" s="10" t="str">
        <f>IF(COUNTIF(B$2:$D51,B51)&gt;1,"doublon","")</f>
        <v>doublon</v>
      </c>
      <c r="F51" t="s">
        <v>689</v>
      </c>
      <c r="G51">
        <f t="shared" si="2"/>
        <v>206</v>
      </c>
      <c r="H51" s="11">
        <f t="shared" si="3"/>
        <v>46</v>
      </c>
      <c r="I51" s="10" t="str">
        <f>IF(COUNTIF(F$2:$H51,F51)&gt;1,"doublon","")</f>
        <v>doublon</v>
      </c>
      <c r="J51">
        <v>3</v>
      </c>
      <c r="K51">
        <v>28</v>
      </c>
      <c r="L51">
        <v>2</v>
      </c>
    </row>
    <row r="52" spans="1:12" ht="15">
      <c r="A52" t="s">
        <v>667</v>
      </c>
      <c r="B52" t="s">
        <v>2</v>
      </c>
      <c r="C52" s="10">
        <f t="shared" si="0"/>
        <v>14</v>
      </c>
      <c r="D52" s="11" t="str">
        <f t="shared" si="1"/>
        <v/>
      </c>
      <c r="E52" s="10" t="str">
        <f>IF(COUNTIF(B$2:$D52,B52)&gt;1,"doublon","")</f>
        <v>doublon</v>
      </c>
      <c r="F52" t="s">
        <v>63</v>
      </c>
      <c r="G52">
        <f t="shared" si="2"/>
        <v>126</v>
      </c>
      <c r="H52" s="11" t="str">
        <f t="shared" si="3"/>
        <v/>
      </c>
      <c r="I52" s="10" t="str">
        <f>IF(COUNTIF(F$2:$H52,F52)&gt;1,"doublon","")</f>
        <v>doublon</v>
      </c>
      <c r="J52">
        <v>3</v>
      </c>
      <c r="K52">
        <v>73</v>
      </c>
      <c r="L52">
        <v>1</v>
      </c>
    </row>
    <row r="53" spans="1:12" ht="15">
      <c r="A53" t="s">
        <v>669</v>
      </c>
      <c r="B53" t="s">
        <v>74</v>
      </c>
      <c r="C53" s="10">
        <f t="shared" si="0"/>
        <v>57</v>
      </c>
      <c r="D53" s="11" t="str">
        <f t="shared" si="1"/>
        <v/>
      </c>
      <c r="E53" s="10" t="str">
        <f>IF(COUNTIF(B$2:$D53,B53)&gt;1,"doublon","")</f>
        <v>doublon</v>
      </c>
      <c r="F53" t="s">
        <v>689</v>
      </c>
      <c r="G53">
        <f t="shared" si="2"/>
        <v>206</v>
      </c>
      <c r="H53" s="11">
        <f t="shared" si="3"/>
        <v>46</v>
      </c>
      <c r="I53" s="10" t="str">
        <f>IF(COUNTIF(F$2:$H53,F53)&gt;1,"doublon","")</f>
        <v>doublon</v>
      </c>
      <c r="J53">
        <v>3</v>
      </c>
      <c r="K53">
        <v>28</v>
      </c>
      <c r="L53">
        <v>2</v>
      </c>
    </row>
    <row r="54" spans="1:12" ht="15">
      <c r="A54" t="s">
        <v>675</v>
      </c>
      <c r="B54" t="s">
        <v>2</v>
      </c>
      <c r="C54" s="10">
        <f t="shared" si="0"/>
        <v>14</v>
      </c>
      <c r="D54" s="11" t="str">
        <f t="shared" si="1"/>
        <v/>
      </c>
      <c r="E54" s="10" t="str">
        <f>IF(COUNTIF(B$2:$D54,B54)&gt;1,"doublon","")</f>
        <v>doublon</v>
      </c>
      <c r="F54" t="s">
        <v>63</v>
      </c>
      <c r="G54">
        <f t="shared" si="2"/>
        <v>126</v>
      </c>
      <c r="H54" s="11" t="str">
        <f t="shared" si="3"/>
        <v/>
      </c>
      <c r="I54" s="10" t="str">
        <f>IF(COUNTIF(F$2:$H54,F54)&gt;1,"doublon","")</f>
        <v>doublon</v>
      </c>
      <c r="J54">
        <v>3</v>
      </c>
      <c r="K54">
        <v>73</v>
      </c>
      <c r="L54">
        <v>1</v>
      </c>
    </row>
    <row r="55" spans="1:12" ht="15">
      <c r="A55" t="s">
        <v>677</v>
      </c>
      <c r="B55" t="s">
        <v>74</v>
      </c>
      <c r="C55" s="10">
        <f t="shared" si="0"/>
        <v>57</v>
      </c>
      <c r="D55" s="11" t="str">
        <f t="shared" si="1"/>
        <v/>
      </c>
      <c r="E55" s="10" t="str">
        <f>IF(COUNTIF(B$2:$D55,B55)&gt;1,"doublon","")</f>
        <v>doublon</v>
      </c>
      <c r="F55" t="s">
        <v>689</v>
      </c>
      <c r="G55">
        <f t="shared" si="2"/>
        <v>206</v>
      </c>
      <c r="H55" s="11">
        <f t="shared" si="3"/>
        <v>46</v>
      </c>
      <c r="I55" s="10" t="str">
        <f>IF(COUNTIF(F$2:$H55,F55)&gt;1,"doublon","")</f>
        <v>doublon</v>
      </c>
      <c r="J55">
        <v>3</v>
      </c>
      <c r="K55">
        <v>28</v>
      </c>
      <c r="L55">
        <v>2</v>
      </c>
    </row>
    <row r="56" spans="1:12" ht="15">
      <c r="A56" t="s">
        <v>35</v>
      </c>
      <c r="B56" t="s">
        <v>94</v>
      </c>
      <c r="C56" s="10">
        <f t="shared" si="0"/>
        <v>52</v>
      </c>
      <c r="D56" s="11" t="str">
        <f t="shared" si="1"/>
        <v/>
      </c>
      <c r="E56" s="10" t="str">
        <f>IF(COUNTIF(B$2:$D56,B56)&gt;1,"doublon","")</f>
        <v>doublon</v>
      </c>
      <c r="F56" t="s">
        <v>693</v>
      </c>
      <c r="G56">
        <f t="shared" si="2"/>
        <v>176</v>
      </c>
      <c r="H56" s="11">
        <f t="shared" si="3"/>
        <v>16</v>
      </c>
      <c r="I56" s="10" t="str">
        <f>IF(COUNTIF(F$2:$H56,F56)&gt;1,"doublon","")</f>
        <v>doublon</v>
      </c>
      <c r="J56">
        <v>3</v>
      </c>
      <c r="K56">
        <v>73</v>
      </c>
      <c r="L56">
        <v>1</v>
      </c>
    </row>
    <row r="57" spans="1:12" ht="15">
      <c r="A57" t="s">
        <v>60</v>
      </c>
      <c r="B57" t="s">
        <v>74</v>
      </c>
      <c r="C57" s="10">
        <f t="shared" si="0"/>
        <v>57</v>
      </c>
      <c r="D57" s="11" t="str">
        <f t="shared" si="1"/>
        <v/>
      </c>
      <c r="E57" s="10" t="str">
        <f>IF(COUNTIF(B$2:$D57,B57)&gt;1,"doublon","")</f>
        <v>doublon</v>
      </c>
      <c r="F57" t="s">
        <v>689</v>
      </c>
      <c r="G57">
        <f t="shared" si="2"/>
        <v>206</v>
      </c>
      <c r="H57" s="11">
        <f t="shared" si="3"/>
        <v>46</v>
      </c>
      <c r="I57" s="10" t="str">
        <f>IF(COUNTIF(F$2:$H57,F57)&gt;1,"doublon","")</f>
        <v>doublon</v>
      </c>
      <c r="J57">
        <v>3</v>
      </c>
      <c r="K57">
        <v>28</v>
      </c>
      <c r="L57">
        <v>2</v>
      </c>
    </row>
  </sheetData>
  <pageMargins left="0.7" right="0.7"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dimension ref="A1:J32"/>
  <sheetViews>
    <sheetView workbookViewId="0">
      <selection activeCell="B4" sqref="B4"/>
    </sheetView>
  </sheetViews>
  <sheetFormatPr baseColWidth="10" defaultRowHeight="12.75"/>
  <cols>
    <col min="1" max="1" width="34.25" customWidth="1"/>
    <col min="6" max="6" width="29" customWidth="1"/>
  </cols>
  <sheetData>
    <row r="1" spans="1:10" ht="25.5" customHeight="1">
      <c r="A1" s="70" t="s">
        <v>768</v>
      </c>
      <c r="B1" s="70" t="s">
        <v>769</v>
      </c>
      <c r="C1" s="70" t="s">
        <v>769</v>
      </c>
      <c r="D1" s="70" t="s">
        <v>770</v>
      </c>
      <c r="E1" s="70" t="s">
        <v>771</v>
      </c>
      <c r="F1" s="70" t="s">
        <v>772</v>
      </c>
      <c r="G1" s="70" t="s">
        <v>773</v>
      </c>
      <c r="H1" s="70" t="s">
        <v>774</v>
      </c>
      <c r="I1" s="70" t="s">
        <v>775</v>
      </c>
      <c r="J1" s="70" t="s">
        <v>776</v>
      </c>
    </row>
    <row r="2" spans="1:10">
      <c r="A2" s="73" t="s">
        <v>739</v>
      </c>
      <c r="B2" s="71">
        <v>2</v>
      </c>
      <c r="C2" s="71" t="s">
        <v>740</v>
      </c>
      <c r="D2" s="71">
        <v>28</v>
      </c>
      <c r="E2" s="71" t="s">
        <v>741</v>
      </c>
      <c r="F2" s="72" t="s">
        <v>712</v>
      </c>
      <c r="G2" s="71" t="s">
        <v>742</v>
      </c>
      <c r="H2" s="71" t="s">
        <v>743</v>
      </c>
      <c r="I2" s="71" t="s">
        <v>715</v>
      </c>
      <c r="J2" s="71" t="s">
        <v>744</v>
      </c>
    </row>
    <row r="3" spans="1:10">
      <c r="A3" s="73" t="s">
        <v>756</v>
      </c>
      <c r="B3" s="71">
        <v>3</v>
      </c>
      <c r="C3" s="71" t="s">
        <v>757</v>
      </c>
      <c r="D3" s="71">
        <v>28</v>
      </c>
      <c r="E3" s="71" t="s">
        <v>758</v>
      </c>
      <c r="F3" s="72" t="s">
        <v>712</v>
      </c>
      <c r="G3" s="71" t="s">
        <v>753</v>
      </c>
      <c r="H3" s="71" t="s">
        <v>759</v>
      </c>
      <c r="I3" s="71" t="s">
        <v>760</v>
      </c>
      <c r="J3" s="71" t="s">
        <v>761</v>
      </c>
    </row>
    <row r="4" spans="1:10">
      <c r="A4" s="73" t="s">
        <v>218</v>
      </c>
      <c r="B4" s="71">
        <v>3</v>
      </c>
      <c r="C4" s="71" t="s">
        <v>722</v>
      </c>
      <c r="D4" s="71">
        <v>590</v>
      </c>
      <c r="E4" s="71" t="s">
        <v>723</v>
      </c>
      <c r="F4" s="72" t="s">
        <v>712</v>
      </c>
      <c r="G4" s="71" t="s">
        <v>724</v>
      </c>
      <c r="H4" s="71" t="s">
        <v>725</v>
      </c>
      <c r="I4" s="71" t="s">
        <v>715</v>
      </c>
      <c r="J4" s="71" t="s">
        <v>726</v>
      </c>
    </row>
    <row r="5" spans="1:10">
      <c r="A5" s="73" t="s">
        <v>732</v>
      </c>
      <c r="B5" s="71">
        <v>3</v>
      </c>
      <c r="C5" s="71" t="s">
        <v>733</v>
      </c>
      <c r="D5" s="71">
        <v>110</v>
      </c>
      <c r="E5" s="71" t="s">
        <v>734</v>
      </c>
      <c r="F5" s="72" t="s">
        <v>712</v>
      </c>
      <c r="G5" s="71" t="s">
        <v>735</v>
      </c>
      <c r="H5" s="71" t="s">
        <v>736</v>
      </c>
      <c r="I5" s="71" t="s">
        <v>737</v>
      </c>
      <c r="J5" s="71" t="s">
        <v>738</v>
      </c>
    </row>
    <row r="6" spans="1:10">
      <c r="A6" s="73" t="s">
        <v>256</v>
      </c>
      <c r="B6" s="71">
        <v>4</v>
      </c>
      <c r="C6" s="71" t="s">
        <v>710</v>
      </c>
      <c r="D6" s="71">
        <v>3.6</v>
      </c>
      <c r="E6" s="71" t="s">
        <v>711</v>
      </c>
      <c r="F6" s="72" t="s">
        <v>712</v>
      </c>
      <c r="G6" s="71" t="s">
        <v>713</v>
      </c>
      <c r="H6" s="71" t="s">
        <v>714</v>
      </c>
      <c r="I6" s="71" t="s">
        <v>715</v>
      </c>
      <c r="J6" s="71" t="s">
        <v>716</v>
      </c>
    </row>
    <row r="7" spans="1:10">
      <c r="A7" s="73" t="s">
        <v>822</v>
      </c>
      <c r="B7" s="71">
        <v>5</v>
      </c>
      <c r="C7" s="71" t="s">
        <v>855</v>
      </c>
      <c r="D7" s="71">
        <v>36</v>
      </c>
      <c r="E7" s="71" t="s">
        <v>823</v>
      </c>
      <c r="F7" s="72" t="s">
        <v>712</v>
      </c>
      <c r="G7" s="71" t="s">
        <v>824</v>
      </c>
      <c r="H7" s="71" t="s">
        <v>793</v>
      </c>
      <c r="I7" s="71" t="s">
        <v>754</v>
      </c>
      <c r="J7" s="71" t="s">
        <v>825</v>
      </c>
    </row>
    <row r="8" spans="1:10">
      <c r="A8" s="73" t="s">
        <v>762</v>
      </c>
      <c r="B8" s="71">
        <v>5</v>
      </c>
      <c r="C8" s="71" t="s">
        <v>763</v>
      </c>
      <c r="D8" s="71">
        <v>46</v>
      </c>
      <c r="E8" s="71" t="s">
        <v>764</v>
      </c>
      <c r="F8" s="72" t="s">
        <v>712</v>
      </c>
      <c r="G8" s="71" t="s">
        <v>760</v>
      </c>
      <c r="H8" s="71" t="s">
        <v>765</v>
      </c>
      <c r="I8" s="71" t="s">
        <v>766</v>
      </c>
      <c r="J8" s="71" t="s">
        <v>767</v>
      </c>
    </row>
    <row r="9" spans="1:10">
      <c r="A9" s="73" t="s">
        <v>826</v>
      </c>
      <c r="B9" s="71">
        <v>5</v>
      </c>
      <c r="C9" s="71" t="s">
        <v>855</v>
      </c>
      <c r="D9" s="71">
        <v>28</v>
      </c>
      <c r="E9" s="71" t="s">
        <v>827</v>
      </c>
      <c r="F9" s="72" t="s">
        <v>712</v>
      </c>
      <c r="G9" s="71" t="s">
        <v>828</v>
      </c>
      <c r="H9" s="71" t="s">
        <v>829</v>
      </c>
      <c r="I9" s="71" t="s">
        <v>715</v>
      </c>
      <c r="J9" s="71" t="s">
        <v>830</v>
      </c>
    </row>
    <row r="10" spans="1:10">
      <c r="A10" s="73" t="s">
        <v>849</v>
      </c>
      <c r="B10" s="71">
        <v>7</v>
      </c>
      <c r="C10" s="71" t="s">
        <v>728</v>
      </c>
      <c r="D10" s="71">
        <v>22</v>
      </c>
      <c r="E10" s="71" t="s">
        <v>850</v>
      </c>
      <c r="F10" s="72" t="s">
        <v>712</v>
      </c>
      <c r="G10" s="71" t="s">
        <v>759</v>
      </c>
      <c r="H10" s="71" t="s">
        <v>793</v>
      </c>
      <c r="I10" s="71" t="s">
        <v>851</v>
      </c>
      <c r="J10" s="71" t="s">
        <v>852</v>
      </c>
    </row>
    <row r="11" spans="1:10">
      <c r="A11" s="73" t="s">
        <v>727</v>
      </c>
      <c r="B11" s="71">
        <v>7</v>
      </c>
      <c r="C11" s="71" t="s">
        <v>728</v>
      </c>
      <c r="D11" s="71">
        <v>260</v>
      </c>
      <c r="E11" s="71" t="s">
        <v>729</v>
      </c>
      <c r="F11" s="72" t="s">
        <v>712</v>
      </c>
      <c r="G11" s="71" t="s">
        <v>730</v>
      </c>
      <c r="H11" s="71" t="s">
        <v>731</v>
      </c>
      <c r="I11" s="71" t="s">
        <v>715</v>
      </c>
      <c r="J11" s="71">
        <v>910</v>
      </c>
    </row>
    <row r="12" spans="1:10">
      <c r="A12" s="73" t="s">
        <v>717</v>
      </c>
      <c r="B12" s="71">
        <v>11</v>
      </c>
      <c r="C12" s="71" t="s">
        <v>718</v>
      </c>
      <c r="D12" s="71">
        <v>1.9</v>
      </c>
      <c r="E12" s="71" t="s">
        <v>719</v>
      </c>
      <c r="F12" s="72" t="s">
        <v>712</v>
      </c>
      <c r="G12" s="71" t="s">
        <v>720</v>
      </c>
      <c r="H12" s="71" t="s">
        <v>721</v>
      </c>
      <c r="I12" s="71" t="s">
        <v>715</v>
      </c>
      <c r="J12" s="71">
        <v>701</v>
      </c>
    </row>
    <row r="13" spans="1:10">
      <c r="A13" s="73" t="s">
        <v>817</v>
      </c>
      <c r="B13" s="71">
        <v>13</v>
      </c>
      <c r="C13" s="71" t="s">
        <v>818</v>
      </c>
      <c r="D13" s="71">
        <v>22</v>
      </c>
      <c r="E13" s="71" t="s">
        <v>815</v>
      </c>
      <c r="F13" s="72" t="s">
        <v>712</v>
      </c>
      <c r="G13" s="71" t="s">
        <v>819</v>
      </c>
      <c r="H13" s="71" t="s">
        <v>820</v>
      </c>
      <c r="I13" s="71" t="s">
        <v>715</v>
      </c>
      <c r="J13" s="71" t="s">
        <v>821</v>
      </c>
    </row>
    <row r="14" spans="1:10">
      <c r="A14" s="73" t="s">
        <v>840</v>
      </c>
      <c r="B14" s="71">
        <v>14</v>
      </c>
      <c r="C14" s="71" t="s">
        <v>854</v>
      </c>
      <c r="D14" s="71">
        <v>58</v>
      </c>
      <c r="E14" s="71" t="s">
        <v>841</v>
      </c>
      <c r="F14" s="72" t="s">
        <v>712</v>
      </c>
      <c r="G14" s="71" t="s">
        <v>842</v>
      </c>
      <c r="H14" s="71" t="s">
        <v>842</v>
      </c>
      <c r="I14" s="71" t="s">
        <v>737</v>
      </c>
      <c r="J14" s="71">
        <v>701</v>
      </c>
    </row>
    <row r="15" spans="1:10">
      <c r="A15" s="73" t="s">
        <v>798</v>
      </c>
      <c r="B15" s="71">
        <v>15</v>
      </c>
      <c r="C15" s="71" t="s">
        <v>799</v>
      </c>
      <c r="D15" s="71">
        <v>12</v>
      </c>
      <c r="E15" s="71" t="s">
        <v>800</v>
      </c>
      <c r="F15" s="72" t="s">
        <v>712</v>
      </c>
      <c r="G15" s="71" t="s">
        <v>782</v>
      </c>
      <c r="H15" s="71" t="s">
        <v>782</v>
      </c>
      <c r="I15" s="71" t="s">
        <v>801</v>
      </c>
      <c r="J15" s="71" t="s">
        <v>802</v>
      </c>
    </row>
    <row r="16" spans="1:10">
      <c r="A16" s="73" t="s">
        <v>813</v>
      </c>
      <c r="B16" s="71">
        <v>16</v>
      </c>
      <c r="C16" s="71" t="s">
        <v>814</v>
      </c>
      <c r="D16" s="71">
        <v>28</v>
      </c>
      <c r="E16" s="71" t="s">
        <v>815</v>
      </c>
      <c r="F16" s="72" t="s">
        <v>712</v>
      </c>
      <c r="G16" s="71" t="s">
        <v>810</v>
      </c>
      <c r="H16" s="71" t="s">
        <v>810</v>
      </c>
      <c r="I16" s="71" t="s">
        <v>816</v>
      </c>
      <c r="J16" s="71">
        <v>252</v>
      </c>
    </row>
    <row r="17" spans="1:10">
      <c r="A17" s="73" t="s">
        <v>803</v>
      </c>
      <c r="B17" s="71">
        <v>19</v>
      </c>
      <c r="C17" s="71" t="s">
        <v>804</v>
      </c>
      <c r="D17" s="71">
        <v>28</v>
      </c>
      <c r="E17" s="71" t="s">
        <v>805</v>
      </c>
      <c r="F17" s="72" t="s">
        <v>806</v>
      </c>
      <c r="G17" s="71" t="s">
        <v>782</v>
      </c>
      <c r="H17" s="71" t="s">
        <v>790</v>
      </c>
      <c r="I17" s="71" t="s">
        <v>715</v>
      </c>
      <c r="J17" s="71" t="s">
        <v>807</v>
      </c>
    </row>
    <row r="18" spans="1:10">
      <c r="A18" s="73" t="s">
        <v>836</v>
      </c>
      <c r="B18" s="71">
        <v>19</v>
      </c>
      <c r="C18" s="71" t="s">
        <v>853</v>
      </c>
      <c r="D18" s="71">
        <v>73</v>
      </c>
      <c r="E18" s="71" t="s">
        <v>837</v>
      </c>
      <c r="F18" s="72" t="s">
        <v>712</v>
      </c>
      <c r="G18" s="71" t="s">
        <v>820</v>
      </c>
      <c r="H18" s="71" t="s">
        <v>820</v>
      </c>
      <c r="I18" s="71" t="s">
        <v>838</v>
      </c>
      <c r="J18" s="71" t="s">
        <v>839</v>
      </c>
    </row>
    <row r="19" spans="1:10">
      <c r="A19" s="73" t="s">
        <v>844</v>
      </c>
      <c r="B19" s="71" t="s">
        <v>845</v>
      </c>
      <c r="C19" s="71" t="s">
        <v>845</v>
      </c>
      <c r="D19" s="71">
        <v>12</v>
      </c>
      <c r="E19" s="71" t="s">
        <v>846</v>
      </c>
      <c r="F19" s="72" t="s">
        <v>712</v>
      </c>
      <c r="G19" s="71" t="s">
        <v>847</v>
      </c>
      <c r="H19" s="71" t="s">
        <v>834</v>
      </c>
      <c r="I19" s="71" t="s">
        <v>715</v>
      </c>
      <c r="J19" s="71" t="s">
        <v>848</v>
      </c>
    </row>
    <row r="20" spans="1:10">
      <c r="A20" s="73" t="s">
        <v>779</v>
      </c>
      <c r="B20" s="71" t="s">
        <v>780</v>
      </c>
      <c r="C20" s="71" t="s">
        <v>780</v>
      </c>
      <c r="D20" s="71">
        <v>5</v>
      </c>
      <c r="E20" s="71" t="s">
        <v>781</v>
      </c>
      <c r="F20" s="72" t="s">
        <v>712</v>
      </c>
      <c r="G20" s="71" t="s">
        <v>782</v>
      </c>
      <c r="H20" s="71" t="s">
        <v>782</v>
      </c>
      <c r="I20" s="71" t="s">
        <v>715</v>
      </c>
      <c r="J20" s="71" t="s">
        <v>783</v>
      </c>
    </row>
    <row r="21" spans="1:10">
      <c r="A21" s="73" t="s">
        <v>779</v>
      </c>
      <c r="B21" s="71" t="s">
        <v>784</v>
      </c>
      <c r="C21" s="71" t="s">
        <v>784</v>
      </c>
      <c r="D21" s="71">
        <v>5</v>
      </c>
      <c r="E21" s="71" t="s">
        <v>781</v>
      </c>
      <c r="F21" s="72" t="s">
        <v>785</v>
      </c>
      <c r="G21" s="71" t="s">
        <v>782</v>
      </c>
      <c r="H21" s="71" t="s">
        <v>786</v>
      </c>
      <c r="I21" s="71" t="s">
        <v>715</v>
      </c>
      <c r="J21" s="71" t="s">
        <v>783</v>
      </c>
    </row>
    <row r="22" spans="1:10">
      <c r="A22" s="73" t="s">
        <v>787</v>
      </c>
      <c r="B22" s="71" t="s">
        <v>788</v>
      </c>
      <c r="C22" s="71" t="s">
        <v>788</v>
      </c>
      <c r="D22" s="71">
        <v>16</v>
      </c>
      <c r="E22" s="71" t="s">
        <v>789</v>
      </c>
      <c r="F22" s="72" t="s">
        <v>712</v>
      </c>
      <c r="G22" s="71" t="s">
        <v>782</v>
      </c>
      <c r="H22" s="71" t="s">
        <v>790</v>
      </c>
      <c r="I22" s="71" t="s">
        <v>715</v>
      </c>
      <c r="J22" s="71">
        <v>472</v>
      </c>
    </row>
    <row r="23" spans="1:10">
      <c r="A23" s="73" t="s">
        <v>795</v>
      </c>
      <c r="B23" s="71" t="s">
        <v>792</v>
      </c>
      <c r="C23" s="71" t="s">
        <v>792</v>
      </c>
      <c r="D23" s="71">
        <v>22</v>
      </c>
      <c r="E23" s="71" t="s">
        <v>796</v>
      </c>
      <c r="F23" s="72" t="s">
        <v>794</v>
      </c>
      <c r="G23" s="71" t="s">
        <v>782</v>
      </c>
      <c r="H23" s="71" t="s">
        <v>782</v>
      </c>
      <c r="I23" s="71" t="s">
        <v>715</v>
      </c>
      <c r="J23" s="71" t="s">
        <v>797</v>
      </c>
    </row>
    <row r="24" spans="1:10">
      <c r="A24" s="73" t="s">
        <v>791</v>
      </c>
      <c r="B24" s="71" t="s">
        <v>792</v>
      </c>
      <c r="C24" s="71" t="s">
        <v>792</v>
      </c>
      <c r="D24" s="71">
        <v>16</v>
      </c>
      <c r="E24" s="71" t="s">
        <v>793</v>
      </c>
      <c r="F24" s="72" t="s">
        <v>794</v>
      </c>
      <c r="G24" s="71" t="s">
        <v>782</v>
      </c>
      <c r="H24" s="71" t="s">
        <v>786</v>
      </c>
      <c r="I24" s="71" t="s">
        <v>743</v>
      </c>
      <c r="J24" s="71">
        <v>259</v>
      </c>
    </row>
    <row r="25" spans="1:10">
      <c r="A25" s="73" t="s">
        <v>808</v>
      </c>
      <c r="B25" s="71" t="s">
        <v>792</v>
      </c>
      <c r="C25" s="71" t="s">
        <v>792</v>
      </c>
      <c r="D25" s="71">
        <v>58</v>
      </c>
      <c r="E25" s="71" t="s">
        <v>760</v>
      </c>
      <c r="F25" s="72" t="s">
        <v>809</v>
      </c>
      <c r="G25" s="71" t="s">
        <v>810</v>
      </c>
      <c r="H25" s="71" t="s">
        <v>782</v>
      </c>
      <c r="I25" s="71" t="s">
        <v>811</v>
      </c>
      <c r="J25" s="71" t="s">
        <v>812</v>
      </c>
    </row>
    <row r="26" spans="1:10">
      <c r="A26" s="73" t="s">
        <v>831</v>
      </c>
      <c r="B26" s="71" t="s">
        <v>843</v>
      </c>
      <c r="C26" s="71" t="s">
        <v>843</v>
      </c>
      <c r="D26" s="71">
        <v>12</v>
      </c>
      <c r="E26" s="71" t="s">
        <v>832</v>
      </c>
      <c r="F26" s="72" t="s">
        <v>712</v>
      </c>
      <c r="G26" s="71" t="s">
        <v>833</v>
      </c>
      <c r="H26" s="71" t="s">
        <v>834</v>
      </c>
      <c r="I26" s="71" t="s">
        <v>715</v>
      </c>
      <c r="J26" s="71" t="s">
        <v>835</v>
      </c>
    </row>
    <row r="27" spans="1:10">
      <c r="A27" s="74"/>
      <c r="B27" s="74"/>
      <c r="C27" s="74"/>
      <c r="D27" s="74"/>
      <c r="E27" s="74"/>
      <c r="F27" s="74"/>
      <c r="G27" s="74"/>
      <c r="H27" s="74"/>
      <c r="I27" s="74"/>
      <c r="J27" s="74"/>
    </row>
    <row r="28" spans="1:10">
      <c r="A28" s="74"/>
      <c r="B28" s="74"/>
      <c r="C28" s="74"/>
      <c r="D28" s="74"/>
      <c r="E28" s="74"/>
      <c r="F28" s="74"/>
      <c r="G28" s="74"/>
      <c r="H28" s="74"/>
      <c r="I28" s="74"/>
      <c r="J28" s="74"/>
    </row>
    <row r="29" spans="1:10">
      <c r="A29" s="74"/>
      <c r="B29" s="74"/>
      <c r="C29" s="74"/>
      <c r="D29" s="74"/>
      <c r="E29" s="74"/>
      <c r="F29" s="74"/>
      <c r="G29" s="74"/>
      <c r="H29" s="74"/>
      <c r="I29" s="74"/>
      <c r="J29" s="74"/>
    </row>
    <row r="30" spans="1:10">
      <c r="A30" s="74"/>
      <c r="B30" s="74"/>
      <c r="C30" s="74"/>
      <c r="D30" s="74"/>
      <c r="E30" s="74"/>
      <c r="F30" s="74"/>
      <c r="G30" s="74"/>
      <c r="H30" s="74"/>
      <c r="I30" s="74"/>
      <c r="J30" s="74"/>
    </row>
    <row r="31" spans="1:10">
      <c r="A31" s="74"/>
      <c r="B31" s="74"/>
      <c r="C31" s="74"/>
      <c r="D31" s="74"/>
      <c r="E31" s="74"/>
      <c r="F31" s="74"/>
      <c r="G31" s="74"/>
      <c r="H31" s="74"/>
      <c r="I31" s="74"/>
      <c r="J31" s="74"/>
    </row>
    <row r="32" spans="1:10">
      <c r="A32" s="74"/>
      <c r="B32" s="74"/>
      <c r="C32" s="74"/>
      <c r="D32" s="74"/>
      <c r="E32" s="74"/>
      <c r="F32" s="74"/>
      <c r="G32" s="74"/>
      <c r="H32" s="74"/>
      <c r="I32" s="74"/>
      <c r="J32" s="74"/>
    </row>
  </sheetData>
  <sortState ref="A2:J26">
    <sortCondition ref="B2:B26"/>
  </sortState>
  <hyperlinks>
    <hyperlink ref="A6" r:id="rId1" display="http://fr.semrush.com/fr/info/fontaine a eau (keyword)"/>
    <hyperlink ref="A12" r:id="rId2" display="http://fr.semrush.com/fr/info/fontaine %C3%A0 eau (keyword)"/>
    <hyperlink ref="A4" r:id="rId3" display="http://fr.semrush.com/fr/info/fontaine eau (keyword)"/>
    <hyperlink ref="A11" r:id="rId4" display="http://fr.semrush.com/fr/info/fontaines %C3%A0 eau (keyword)"/>
    <hyperlink ref="A5" r:id="rId5" display="http://fr.semrush.com/fr/info/fontaines a eau (keyword)"/>
    <hyperlink ref="A2" r:id="rId6" display="http://fr.semrush.com/fr/info/fontaine 0 eau (keyword)"/>
    <hyperlink ref="A3" r:id="rId7" display="http://fr.semrush.com/fr/info/fontaine a (keyword)"/>
    <hyperlink ref="A8" r:id="rId8" display="http://fr.semrush.com/fr/info/fontaine eau entreprise (keyword)"/>
    <hyperlink ref="A20" r:id="rId9" display="http://fr.semrush.com/fr/info/fontaine de l eau (keyword)"/>
    <hyperlink ref="A21" r:id="rId10" display="http://fr.semrush.com/fr/info/fontaine de l eau (keyword)"/>
    <hyperlink ref="A22" r:id="rId11" display="http://fr.semrush.com/fr/info/fontaine %C3%A0 eau pour entreprise (keyword)"/>
    <hyperlink ref="A24" r:id="rId12" display="http://fr.semrush.com/fr/info/distributeur gobelets (keyword)"/>
    <hyperlink ref="A23" r:id="rId13" display="http://fr.semrush.com/fr/info/achat fontaine a eau (keyword)"/>
    <hyperlink ref="A15" r:id="rId14" display="http://fr.semrush.com/fr/info/fontaine sur reseau (keyword)"/>
    <hyperlink ref="A17" r:id="rId15" display="http://fr.semrush.com/fr/info/fontaine a eaux (keyword)"/>
    <hyperlink ref="A25" r:id="rId16" display="http://fr.semrush.com/fr/info/fontaine inox (keyword)"/>
    <hyperlink ref="A16" r:id="rId17" display="http://fr.semrush.com/fr/info/fontaine a eau sur reseau (keyword)"/>
    <hyperlink ref="A13" r:id="rId18" display="http://fr.semrush.com/fr/info/fontaine eau reseau (keyword)"/>
    <hyperlink ref="A7" r:id="rId19" display="http://fr.semrush.com/fr/info/eau fontaine (keyword)"/>
    <hyperlink ref="A26" r:id="rId20" display="http://fr.semrush.com/fr/info/fontaine d eau prix (keyword)"/>
    <hyperlink ref="A18" r:id="rId21" display="http://fr.semrush.com/fr/info/fontaines d eau (keyword)"/>
    <hyperlink ref="A14" r:id="rId22" display="http://fr.semrush.com/fr/info/fontaine reseau (keyword)"/>
    <hyperlink ref="A19" r:id="rId23" display="http://fr.semrush.com/fr/info/fontaine a eau prix (keyword)"/>
    <hyperlink ref="A10" r:id="rId24" display="http://fr.semrush.com/fr/info/fontaine a eau entreprise (keyword)"/>
    <hyperlink ref="A9" r:id="rId25" display="http://fr.semrush.com/fr/info/fontaines eau (keyword)"/>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V43"/>
  <sheetViews>
    <sheetView topLeftCell="A38" workbookViewId="0">
      <selection activeCell="A59" sqref="A59"/>
    </sheetView>
  </sheetViews>
  <sheetFormatPr baseColWidth="10" defaultRowHeight="12.75"/>
  <cols>
    <col min="1" max="1" width="33.125" customWidth="1"/>
    <col min="3" max="3" width="21.875" customWidth="1"/>
    <col min="5" max="5" width="31.125" customWidth="1"/>
  </cols>
  <sheetData>
    <row r="1" spans="1:22">
      <c r="A1" t="s">
        <v>876</v>
      </c>
    </row>
    <row r="2" spans="1:22" ht="13.5" thickBot="1">
      <c r="A2" s="38" t="s">
        <v>768</v>
      </c>
      <c r="B2" s="38" t="s">
        <v>769</v>
      </c>
      <c r="C2" s="38" t="s">
        <v>877</v>
      </c>
      <c r="D2" s="38" t="s">
        <v>770</v>
      </c>
      <c r="E2" s="38" t="s">
        <v>771</v>
      </c>
      <c r="F2" s="38" t="s">
        <v>772</v>
      </c>
      <c r="G2" s="39" t="s">
        <v>773</v>
      </c>
      <c r="H2" s="38" t="s">
        <v>774</v>
      </c>
      <c r="I2" s="38" t="s">
        <v>775</v>
      </c>
      <c r="J2" s="38" t="s">
        <v>776</v>
      </c>
      <c r="K2" s="38" t="s">
        <v>777</v>
      </c>
      <c r="L2" s="40" t="s">
        <v>778</v>
      </c>
    </row>
    <row r="3" spans="1:22">
      <c r="A3" s="14"/>
      <c r="B3" s="14"/>
      <c r="C3" s="14"/>
      <c r="D3" s="14"/>
      <c r="E3" s="14"/>
      <c r="F3" s="14"/>
      <c r="G3" s="14"/>
      <c r="H3" s="14"/>
      <c r="I3" s="14"/>
      <c r="J3" s="14"/>
      <c r="K3" s="14"/>
      <c r="L3" s="14"/>
      <c r="M3" s="14"/>
      <c r="N3" s="14"/>
      <c r="O3" s="14"/>
      <c r="P3" s="14"/>
      <c r="Q3" s="14"/>
      <c r="R3" s="14"/>
      <c r="S3" s="14"/>
      <c r="T3" s="14"/>
      <c r="U3" s="14"/>
      <c r="V3" s="14"/>
    </row>
    <row r="4" spans="1:22">
      <c r="A4" s="15" t="s">
        <v>831</v>
      </c>
      <c r="B4" s="16" t="s">
        <v>843</v>
      </c>
      <c r="C4" s="16">
        <v>12</v>
      </c>
      <c r="D4" s="16" t="s">
        <v>832</v>
      </c>
      <c r="E4" s="17" t="s">
        <v>712</v>
      </c>
      <c r="F4" s="18" t="s">
        <v>833</v>
      </c>
      <c r="G4" s="16" t="s">
        <v>834</v>
      </c>
      <c r="H4" s="16" t="s">
        <v>715</v>
      </c>
      <c r="I4" s="16" t="s">
        <v>835</v>
      </c>
      <c r="J4" s="47"/>
      <c r="K4" s="48"/>
      <c r="L4" s="48"/>
      <c r="M4" s="48"/>
      <c r="N4" s="48"/>
      <c r="O4" s="48"/>
      <c r="P4" s="48"/>
      <c r="Q4" s="48"/>
      <c r="R4" s="48"/>
      <c r="S4" s="48"/>
      <c r="T4" s="48"/>
      <c r="U4" s="49"/>
      <c r="V4" s="21"/>
    </row>
    <row r="5" spans="1:22">
      <c r="A5" s="22" t="s">
        <v>844</v>
      </c>
      <c r="B5" s="23" t="s">
        <v>845</v>
      </c>
      <c r="C5" s="23">
        <v>12</v>
      </c>
      <c r="D5" s="23" t="s">
        <v>846</v>
      </c>
      <c r="E5" s="24" t="s">
        <v>712</v>
      </c>
      <c r="F5" s="25" t="s">
        <v>847</v>
      </c>
      <c r="G5" s="23" t="s">
        <v>834</v>
      </c>
      <c r="H5" s="23" t="s">
        <v>715</v>
      </c>
      <c r="I5" s="23" t="s">
        <v>848</v>
      </c>
      <c r="J5" s="50"/>
      <c r="K5" s="51"/>
      <c r="L5" s="51"/>
      <c r="M5" s="51"/>
      <c r="N5" s="51"/>
      <c r="O5" s="51"/>
      <c r="P5" s="51"/>
      <c r="Q5" s="51"/>
      <c r="R5" s="51"/>
      <c r="S5" s="51"/>
      <c r="T5" s="51"/>
      <c r="U5" s="52"/>
      <c r="V5" s="28"/>
    </row>
    <row r="6" spans="1:22">
      <c r="A6" s="15" t="s">
        <v>808</v>
      </c>
      <c r="B6" s="16" t="s">
        <v>792</v>
      </c>
      <c r="C6" s="16">
        <v>58</v>
      </c>
      <c r="D6" s="16" t="s">
        <v>760</v>
      </c>
      <c r="E6" s="17" t="s">
        <v>809</v>
      </c>
      <c r="F6" s="18" t="s">
        <v>810</v>
      </c>
      <c r="G6" s="16" t="s">
        <v>782</v>
      </c>
      <c r="H6" s="16" t="s">
        <v>811</v>
      </c>
      <c r="I6" s="16" t="s">
        <v>812</v>
      </c>
      <c r="J6" s="20"/>
      <c r="K6" s="19"/>
      <c r="L6" s="19"/>
      <c r="M6" s="19"/>
      <c r="N6" s="19"/>
      <c r="O6" s="19"/>
      <c r="P6" s="19"/>
      <c r="Q6" s="19"/>
      <c r="R6" s="19"/>
      <c r="S6" s="19"/>
      <c r="T6" s="19"/>
      <c r="U6" s="19"/>
      <c r="V6" s="21"/>
    </row>
    <row r="7" spans="1:22">
      <c r="A7" s="22" t="s">
        <v>779</v>
      </c>
      <c r="B7" s="23" t="s">
        <v>780</v>
      </c>
      <c r="C7" s="23">
        <v>5</v>
      </c>
      <c r="D7" s="23" t="s">
        <v>781</v>
      </c>
      <c r="E7" s="24" t="s">
        <v>712</v>
      </c>
      <c r="F7" s="25" t="s">
        <v>782</v>
      </c>
      <c r="G7" s="23" t="s">
        <v>782</v>
      </c>
      <c r="H7" s="23" t="s">
        <v>715</v>
      </c>
      <c r="I7" s="23" t="s">
        <v>783</v>
      </c>
      <c r="J7" s="50"/>
      <c r="K7" s="51"/>
      <c r="L7" s="51"/>
      <c r="M7" s="51"/>
      <c r="N7" s="51"/>
      <c r="O7" s="51"/>
      <c r="P7" s="51"/>
      <c r="Q7" s="51"/>
      <c r="R7" s="51"/>
      <c r="S7" s="51"/>
      <c r="T7" s="51"/>
      <c r="U7" s="52"/>
      <c r="V7" s="28"/>
    </row>
    <row r="8" spans="1:22">
      <c r="A8" s="15" t="s">
        <v>779</v>
      </c>
      <c r="B8" s="16" t="s">
        <v>784</v>
      </c>
      <c r="C8" s="16">
        <v>5</v>
      </c>
      <c r="D8" s="16" t="s">
        <v>781</v>
      </c>
      <c r="E8" s="17" t="s">
        <v>785</v>
      </c>
      <c r="F8" s="18" t="s">
        <v>782</v>
      </c>
      <c r="G8" s="16" t="s">
        <v>786</v>
      </c>
      <c r="H8" s="16" t="s">
        <v>715</v>
      </c>
      <c r="I8" s="16" t="s">
        <v>783</v>
      </c>
      <c r="J8" s="47"/>
      <c r="K8" s="48"/>
      <c r="L8" s="48"/>
      <c r="M8" s="48"/>
      <c r="N8" s="48"/>
      <c r="O8" s="48"/>
      <c r="P8" s="48"/>
      <c r="Q8" s="48"/>
      <c r="R8" s="48"/>
      <c r="S8" s="48"/>
      <c r="T8" s="48"/>
      <c r="U8" s="49"/>
      <c r="V8" s="21"/>
    </row>
    <row r="9" spans="1:22">
      <c r="A9" s="22" t="s">
        <v>787</v>
      </c>
      <c r="B9" s="23" t="s">
        <v>788</v>
      </c>
      <c r="C9" s="23">
        <v>16</v>
      </c>
      <c r="D9" s="23" t="s">
        <v>789</v>
      </c>
      <c r="E9" s="24" t="s">
        <v>712</v>
      </c>
      <c r="F9" s="25" t="s">
        <v>782</v>
      </c>
      <c r="G9" s="23" t="s">
        <v>790</v>
      </c>
      <c r="H9" s="23" t="s">
        <v>715</v>
      </c>
      <c r="I9" s="23">
        <v>472</v>
      </c>
      <c r="J9" s="50"/>
      <c r="K9" s="51"/>
      <c r="L9" s="51"/>
      <c r="M9" s="51"/>
      <c r="N9" s="51"/>
      <c r="O9" s="51"/>
      <c r="P9" s="51"/>
      <c r="Q9" s="51"/>
      <c r="R9" s="51"/>
      <c r="S9" s="51"/>
      <c r="T9" s="51"/>
      <c r="U9" s="52"/>
      <c r="V9" s="28"/>
    </row>
    <row r="10" spans="1:22">
      <c r="A10" s="15" t="s">
        <v>791</v>
      </c>
      <c r="B10" s="16" t="s">
        <v>792</v>
      </c>
      <c r="C10" s="16">
        <v>16</v>
      </c>
      <c r="D10" s="16" t="s">
        <v>793</v>
      </c>
      <c r="E10" s="17" t="s">
        <v>794</v>
      </c>
      <c r="F10" s="18" t="s">
        <v>782</v>
      </c>
      <c r="G10" s="16" t="s">
        <v>786</v>
      </c>
      <c r="H10" s="16" t="s">
        <v>743</v>
      </c>
      <c r="I10" s="16">
        <v>259</v>
      </c>
      <c r="J10" s="47"/>
      <c r="K10" s="48"/>
      <c r="L10" s="48"/>
      <c r="M10" s="48"/>
      <c r="N10" s="48"/>
      <c r="O10" s="48"/>
      <c r="P10" s="48"/>
      <c r="Q10" s="48"/>
      <c r="R10" s="48"/>
      <c r="S10" s="48"/>
      <c r="T10" s="48"/>
      <c r="U10" s="49"/>
      <c r="V10" s="21"/>
    </row>
    <row r="11" spans="1:22">
      <c r="A11" s="29" t="s">
        <v>795</v>
      </c>
      <c r="B11" s="30" t="s">
        <v>792</v>
      </c>
      <c r="C11" s="30">
        <v>22</v>
      </c>
      <c r="D11" s="30" t="s">
        <v>796</v>
      </c>
      <c r="E11" s="31" t="s">
        <v>794</v>
      </c>
      <c r="F11" s="32" t="s">
        <v>782</v>
      </c>
      <c r="G11" s="30" t="s">
        <v>782</v>
      </c>
      <c r="H11" s="30" t="s">
        <v>715</v>
      </c>
      <c r="I11" s="30" t="s">
        <v>797</v>
      </c>
      <c r="J11" s="53"/>
      <c r="K11" s="54"/>
      <c r="L11" s="54"/>
      <c r="M11" s="54"/>
      <c r="N11" s="54"/>
      <c r="O11" s="54"/>
      <c r="P11" s="54"/>
      <c r="Q11" s="54"/>
      <c r="R11" s="54"/>
      <c r="S11" s="54"/>
      <c r="T11" s="54"/>
      <c r="U11" s="55"/>
      <c r="V11" s="35"/>
    </row>
    <row r="13" spans="1:22">
      <c r="A13" s="14"/>
      <c r="B13" s="14"/>
      <c r="C13" s="14"/>
      <c r="D13" s="14"/>
      <c r="E13" s="14"/>
      <c r="F13" s="14"/>
      <c r="G13" s="14"/>
      <c r="H13" s="14"/>
      <c r="I13" s="14"/>
      <c r="J13" s="14"/>
      <c r="K13" s="14"/>
      <c r="L13" s="14"/>
      <c r="M13" s="14"/>
      <c r="N13" s="14"/>
      <c r="O13" s="14"/>
      <c r="P13" s="14"/>
      <c r="Q13" s="14"/>
      <c r="R13" s="14"/>
      <c r="S13" s="14"/>
      <c r="T13" s="14"/>
      <c r="U13" s="14"/>
    </row>
    <row r="14" spans="1:22">
      <c r="A14" s="15" t="s">
        <v>256</v>
      </c>
      <c r="B14" s="16">
        <f>-(20)</f>
        <v>-20</v>
      </c>
      <c r="C14" s="16">
        <v>3.6</v>
      </c>
      <c r="D14" s="16" t="s">
        <v>805</v>
      </c>
      <c r="E14" s="17" t="s">
        <v>785</v>
      </c>
      <c r="F14" s="18" t="s">
        <v>861</v>
      </c>
      <c r="G14" s="16" t="s">
        <v>862</v>
      </c>
      <c r="H14" s="16" t="s">
        <v>715</v>
      </c>
      <c r="I14" s="16" t="s">
        <v>863</v>
      </c>
      <c r="J14" s="20"/>
      <c r="K14" s="19"/>
      <c r="L14" s="19"/>
      <c r="M14" s="19"/>
      <c r="N14" s="19"/>
      <c r="O14" s="19"/>
      <c r="P14" s="19"/>
      <c r="Q14" s="19"/>
      <c r="R14" s="19"/>
      <c r="S14" s="19"/>
      <c r="T14" s="19"/>
      <c r="U14" s="19"/>
    </row>
    <row r="15" spans="1:22">
      <c r="A15" s="22" t="s">
        <v>864</v>
      </c>
      <c r="B15" s="23">
        <f>-(9)</f>
        <v>-9</v>
      </c>
      <c r="C15" s="23">
        <v>12</v>
      </c>
      <c r="D15" s="23" t="s">
        <v>865</v>
      </c>
      <c r="E15" s="24" t="s">
        <v>712</v>
      </c>
      <c r="F15" s="25" t="s">
        <v>866</v>
      </c>
      <c r="G15" s="23" t="s">
        <v>867</v>
      </c>
      <c r="H15" s="23" t="s">
        <v>816</v>
      </c>
      <c r="I15" s="23">
        <v>463</v>
      </c>
      <c r="J15" s="50"/>
      <c r="K15" s="51"/>
      <c r="L15" s="51"/>
      <c r="M15" s="51"/>
      <c r="N15" s="51"/>
      <c r="O15" s="51"/>
      <c r="P15" s="51"/>
      <c r="Q15" s="51"/>
      <c r="R15" s="51"/>
      <c r="S15" s="51"/>
      <c r="T15" s="51"/>
      <c r="U15" s="51"/>
    </row>
    <row r="16" spans="1:22">
      <c r="A16" s="29" t="s">
        <v>868</v>
      </c>
      <c r="B16" s="30">
        <f>-(15)</f>
        <v>-15</v>
      </c>
      <c r="C16" s="30">
        <v>5</v>
      </c>
      <c r="D16" s="30" t="s">
        <v>869</v>
      </c>
      <c r="E16" s="31" t="s">
        <v>712</v>
      </c>
      <c r="F16" s="32" t="s">
        <v>870</v>
      </c>
      <c r="G16" s="30" t="s">
        <v>871</v>
      </c>
      <c r="H16" s="30" t="s">
        <v>872</v>
      </c>
      <c r="I16" s="30" t="s">
        <v>873</v>
      </c>
      <c r="J16" s="53"/>
      <c r="K16" s="54"/>
      <c r="L16" s="54"/>
      <c r="M16" s="54"/>
      <c r="N16" s="54"/>
      <c r="O16" s="54"/>
      <c r="P16" s="54"/>
      <c r="Q16" s="54"/>
      <c r="R16" s="54"/>
      <c r="S16" s="54"/>
      <c r="T16" s="54"/>
      <c r="U16" s="54"/>
    </row>
    <row r="18" spans="1:22" ht="24">
      <c r="A18" s="15" t="s">
        <v>756</v>
      </c>
      <c r="B18" s="16" t="s">
        <v>757</v>
      </c>
      <c r="C18" s="42">
        <v>1</v>
      </c>
      <c r="D18" s="16">
        <v>28</v>
      </c>
      <c r="E18" s="16" t="s">
        <v>758</v>
      </c>
      <c r="F18" s="17" t="s">
        <v>712</v>
      </c>
      <c r="G18" s="18" t="s">
        <v>753</v>
      </c>
      <c r="H18" s="16" t="s">
        <v>759</v>
      </c>
      <c r="I18" s="16" t="s">
        <v>760</v>
      </c>
      <c r="J18" s="16" t="s">
        <v>761</v>
      </c>
      <c r="K18" s="47"/>
      <c r="L18" s="48"/>
      <c r="M18" s="48"/>
      <c r="N18" s="48"/>
      <c r="O18" s="48"/>
      <c r="P18" s="48"/>
      <c r="Q18" s="48"/>
      <c r="R18" s="48"/>
      <c r="S18" s="48"/>
      <c r="T18" s="48"/>
      <c r="U18" s="48"/>
      <c r="V18" s="49"/>
    </row>
    <row r="19" spans="1:22" ht="24">
      <c r="A19" s="29" t="s">
        <v>762</v>
      </c>
      <c r="B19" s="30" t="s">
        <v>763</v>
      </c>
      <c r="C19" s="43">
        <v>1</v>
      </c>
      <c r="D19" s="30">
        <v>46</v>
      </c>
      <c r="E19" s="30" t="s">
        <v>764</v>
      </c>
      <c r="F19" s="31" t="s">
        <v>712</v>
      </c>
      <c r="G19" s="32" t="s">
        <v>760</v>
      </c>
      <c r="H19" s="30" t="s">
        <v>765</v>
      </c>
      <c r="I19" s="30" t="s">
        <v>766</v>
      </c>
      <c r="J19" s="30" t="s">
        <v>767</v>
      </c>
      <c r="K19" s="34"/>
      <c r="L19" s="33"/>
      <c r="M19" s="33"/>
      <c r="N19" s="33"/>
      <c r="O19" s="33"/>
      <c r="P19" s="33"/>
      <c r="Q19" s="33"/>
      <c r="R19" s="33"/>
      <c r="S19" s="33"/>
      <c r="T19" s="33"/>
      <c r="U19" s="33"/>
      <c r="V19" s="33"/>
    </row>
    <row r="22" spans="1:22" ht="24">
      <c r="A22" s="15" t="s">
        <v>256</v>
      </c>
      <c r="B22" s="16" t="s">
        <v>710</v>
      </c>
      <c r="C22" s="44">
        <v>-1</v>
      </c>
      <c r="D22" s="16">
        <v>3.6</v>
      </c>
      <c r="E22" s="16" t="s">
        <v>711</v>
      </c>
      <c r="F22" s="17" t="s">
        <v>712</v>
      </c>
      <c r="G22" s="18" t="s">
        <v>713</v>
      </c>
      <c r="H22" s="16" t="s">
        <v>714</v>
      </c>
      <c r="I22" s="16" t="s">
        <v>715</v>
      </c>
      <c r="J22" s="16" t="s">
        <v>716</v>
      </c>
      <c r="K22" s="20"/>
      <c r="L22" s="19"/>
      <c r="M22" s="19"/>
      <c r="N22" s="19"/>
      <c r="O22" s="19"/>
      <c r="P22" s="19"/>
      <c r="Q22" s="19"/>
      <c r="R22" s="19"/>
      <c r="S22" s="19"/>
      <c r="T22" s="19"/>
      <c r="U22" s="19"/>
      <c r="V22" s="19"/>
    </row>
    <row r="23" spans="1:22" ht="24">
      <c r="A23" s="22" t="s">
        <v>717</v>
      </c>
      <c r="B23" s="23" t="s">
        <v>718</v>
      </c>
      <c r="C23" s="45">
        <v>-5</v>
      </c>
      <c r="D23" s="23">
        <v>1.9</v>
      </c>
      <c r="E23" s="23" t="s">
        <v>719</v>
      </c>
      <c r="F23" s="24" t="s">
        <v>712</v>
      </c>
      <c r="G23" s="25" t="s">
        <v>720</v>
      </c>
      <c r="H23" s="23" t="s">
        <v>721</v>
      </c>
      <c r="I23" s="23" t="s">
        <v>715</v>
      </c>
      <c r="J23" s="23">
        <v>701</v>
      </c>
      <c r="K23" s="27"/>
      <c r="L23" s="26"/>
      <c r="M23" s="26"/>
      <c r="N23" s="26"/>
      <c r="O23" s="26"/>
      <c r="P23" s="26"/>
      <c r="Q23" s="26"/>
      <c r="R23" s="26"/>
      <c r="S23" s="26"/>
      <c r="T23" s="26"/>
      <c r="U23" s="26"/>
      <c r="V23" s="26"/>
    </row>
    <row r="24" spans="1:22" ht="24">
      <c r="A24" s="15" t="s">
        <v>218</v>
      </c>
      <c r="B24" s="16" t="s">
        <v>722</v>
      </c>
      <c r="C24" s="44">
        <v>-2</v>
      </c>
      <c r="D24" s="16">
        <v>590</v>
      </c>
      <c r="E24" s="16" t="s">
        <v>723</v>
      </c>
      <c r="F24" s="17" t="s">
        <v>712</v>
      </c>
      <c r="G24" s="18" t="s">
        <v>724</v>
      </c>
      <c r="H24" s="16" t="s">
        <v>725</v>
      </c>
      <c r="I24" s="16" t="s">
        <v>715</v>
      </c>
      <c r="J24" s="16" t="s">
        <v>726</v>
      </c>
      <c r="K24" s="20"/>
      <c r="L24" s="19"/>
      <c r="M24" s="19"/>
      <c r="N24" s="19"/>
      <c r="O24" s="19"/>
      <c r="P24" s="19"/>
      <c r="Q24" s="19"/>
      <c r="R24" s="19"/>
      <c r="S24" s="19"/>
      <c r="T24" s="19"/>
      <c r="U24" s="19"/>
      <c r="V24" s="19"/>
    </row>
    <row r="25" spans="1:22" ht="24">
      <c r="A25" s="22" t="s">
        <v>727</v>
      </c>
      <c r="B25" s="23" t="s">
        <v>728</v>
      </c>
      <c r="C25" s="45">
        <v>-1</v>
      </c>
      <c r="D25" s="23">
        <v>260</v>
      </c>
      <c r="E25" s="23" t="s">
        <v>729</v>
      </c>
      <c r="F25" s="24" t="s">
        <v>712</v>
      </c>
      <c r="G25" s="25" t="s">
        <v>730</v>
      </c>
      <c r="H25" s="23" t="s">
        <v>731</v>
      </c>
      <c r="I25" s="23" t="s">
        <v>715</v>
      </c>
      <c r="J25" s="23">
        <v>910</v>
      </c>
      <c r="K25" s="27"/>
      <c r="L25" s="26"/>
      <c r="M25" s="26"/>
      <c r="N25" s="26"/>
      <c r="O25" s="26"/>
      <c r="P25" s="26"/>
      <c r="Q25" s="26"/>
      <c r="R25" s="26"/>
      <c r="S25" s="26"/>
      <c r="T25" s="26"/>
      <c r="U25" s="26"/>
      <c r="V25" s="26"/>
    </row>
    <row r="26" spans="1:22" ht="24">
      <c r="A26" s="15" t="s">
        <v>745</v>
      </c>
      <c r="B26" s="16" t="s">
        <v>746</v>
      </c>
      <c r="C26" s="44">
        <v>-3</v>
      </c>
      <c r="D26" s="16">
        <v>880</v>
      </c>
      <c r="E26" s="16" t="s">
        <v>747</v>
      </c>
      <c r="F26" s="17" t="s">
        <v>712</v>
      </c>
      <c r="G26" s="18" t="s">
        <v>748</v>
      </c>
      <c r="H26" s="16" t="s">
        <v>749</v>
      </c>
      <c r="I26" s="16" t="s">
        <v>715</v>
      </c>
      <c r="J26" s="16" t="s">
        <v>750</v>
      </c>
      <c r="K26" s="20"/>
      <c r="L26" s="19"/>
      <c r="M26" s="19"/>
      <c r="N26" s="19"/>
      <c r="O26" s="19"/>
      <c r="P26" s="19"/>
      <c r="Q26" s="19"/>
      <c r="R26" s="19"/>
      <c r="S26" s="19"/>
      <c r="T26" s="19"/>
      <c r="U26" s="19"/>
      <c r="V26" s="19"/>
    </row>
    <row r="27" spans="1:22" ht="24">
      <c r="A27" s="22" t="s">
        <v>751</v>
      </c>
      <c r="B27" s="23" t="s">
        <v>722</v>
      </c>
      <c r="C27" s="45">
        <v>-2</v>
      </c>
      <c r="D27" s="23">
        <v>28</v>
      </c>
      <c r="E27" s="23" t="s">
        <v>752</v>
      </c>
      <c r="F27" s="24" t="s">
        <v>712</v>
      </c>
      <c r="G27" s="25" t="s">
        <v>753</v>
      </c>
      <c r="H27" s="23" t="s">
        <v>754</v>
      </c>
      <c r="I27" s="23" t="s">
        <v>715</v>
      </c>
      <c r="J27" s="23" t="s">
        <v>755</v>
      </c>
      <c r="K27" s="50"/>
      <c r="L27" s="51"/>
      <c r="M27" s="51"/>
      <c r="N27" s="51"/>
      <c r="O27" s="51"/>
      <c r="P27" s="51"/>
      <c r="Q27" s="51"/>
      <c r="R27" s="51"/>
      <c r="S27" s="51"/>
      <c r="T27" s="51"/>
      <c r="U27" s="51"/>
      <c r="V27" s="52"/>
    </row>
    <row r="28" spans="1:22" ht="24">
      <c r="A28" s="15" t="s">
        <v>822</v>
      </c>
      <c r="B28" s="16" t="s">
        <v>855</v>
      </c>
      <c r="C28" s="44">
        <v>-1</v>
      </c>
      <c r="D28" s="16">
        <v>36</v>
      </c>
      <c r="E28" s="16" t="s">
        <v>823</v>
      </c>
      <c r="F28" s="17" t="s">
        <v>712</v>
      </c>
      <c r="G28" s="18" t="s">
        <v>824</v>
      </c>
      <c r="H28" s="16" t="s">
        <v>793</v>
      </c>
      <c r="I28" s="16" t="s">
        <v>754</v>
      </c>
      <c r="J28" s="16" t="s">
        <v>825</v>
      </c>
      <c r="K28" s="47"/>
      <c r="L28" s="48"/>
      <c r="M28" s="48"/>
      <c r="N28" s="48"/>
      <c r="O28" s="48"/>
      <c r="P28" s="48"/>
      <c r="Q28" s="48"/>
      <c r="R28" s="48"/>
      <c r="S28" s="48"/>
      <c r="T28" s="48"/>
      <c r="U28" s="48"/>
      <c r="V28" s="49"/>
    </row>
    <row r="29" spans="1:22" ht="24">
      <c r="A29" s="22" t="s">
        <v>826</v>
      </c>
      <c r="B29" s="23" t="s">
        <v>855</v>
      </c>
      <c r="C29" s="45">
        <v>-1</v>
      </c>
      <c r="D29" s="23">
        <v>28</v>
      </c>
      <c r="E29" s="23" t="s">
        <v>827</v>
      </c>
      <c r="F29" s="24" t="s">
        <v>712</v>
      </c>
      <c r="G29" s="25" t="s">
        <v>828</v>
      </c>
      <c r="H29" s="23" t="s">
        <v>829</v>
      </c>
      <c r="I29" s="23" t="s">
        <v>715</v>
      </c>
      <c r="J29" s="23" t="s">
        <v>830</v>
      </c>
      <c r="K29" s="50"/>
      <c r="L29" s="51"/>
      <c r="M29" s="51"/>
      <c r="N29" s="51"/>
      <c r="O29" s="51"/>
      <c r="P29" s="51"/>
      <c r="Q29" s="51"/>
      <c r="R29" s="51"/>
      <c r="S29" s="51"/>
      <c r="T29" s="51"/>
      <c r="U29" s="51"/>
      <c r="V29" s="52"/>
    </row>
    <row r="30" spans="1:22" ht="24">
      <c r="A30" s="15" t="s">
        <v>803</v>
      </c>
      <c r="B30" s="16" t="s">
        <v>874</v>
      </c>
      <c r="C30" s="44">
        <v>-4</v>
      </c>
      <c r="D30" s="16">
        <v>28</v>
      </c>
      <c r="E30" s="16" t="s">
        <v>805</v>
      </c>
      <c r="F30" s="17" t="s">
        <v>712</v>
      </c>
      <c r="G30" s="18" t="s">
        <v>828</v>
      </c>
      <c r="H30" s="16" t="s">
        <v>875</v>
      </c>
      <c r="I30" s="16" t="s">
        <v>715</v>
      </c>
      <c r="J30" s="16" t="s">
        <v>807</v>
      </c>
      <c r="K30" s="47"/>
      <c r="L30" s="48"/>
      <c r="M30" s="48"/>
      <c r="N30" s="48"/>
      <c r="O30" s="48"/>
      <c r="P30" s="48"/>
      <c r="Q30" s="48"/>
      <c r="R30" s="48"/>
      <c r="S30" s="48"/>
      <c r="T30" s="48"/>
      <c r="U30" s="48"/>
      <c r="V30" s="49"/>
    </row>
    <row r="31" spans="1:22" ht="24">
      <c r="A31" s="29" t="s">
        <v>849</v>
      </c>
      <c r="B31" s="30" t="s">
        <v>728</v>
      </c>
      <c r="C31" s="46">
        <v>-1</v>
      </c>
      <c r="D31" s="30">
        <v>22</v>
      </c>
      <c r="E31" s="30" t="s">
        <v>850</v>
      </c>
      <c r="F31" s="31" t="s">
        <v>712</v>
      </c>
      <c r="G31" s="32" t="s">
        <v>759</v>
      </c>
      <c r="H31" s="30" t="s">
        <v>793</v>
      </c>
      <c r="I31" s="30" t="s">
        <v>851</v>
      </c>
      <c r="J31" s="30" t="s">
        <v>852</v>
      </c>
      <c r="K31" s="53"/>
      <c r="L31" s="54"/>
      <c r="M31" s="54"/>
      <c r="N31" s="54"/>
      <c r="O31" s="54"/>
      <c r="P31" s="54"/>
      <c r="Q31" s="54"/>
      <c r="R31" s="54"/>
      <c r="S31" s="54"/>
      <c r="T31" s="54"/>
      <c r="U31" s="54"/>
      <c r="V31" s="55"/>
    </row>
    <row r="33" spans="1:22">
      <c r="A33" s="14"/>
      <c r="B33" s="14"/>
      <c r="C33" s="14"/>
      <c r="D33" s="14"/>
      <c r="E33" s="14"/>
      <c r="F33" s="14"/>
      <c r="G33" s="14"/>
      <c r="H33" s="14"/>
      <c r="I33" s="14"/>
      <c r="J33" s="14"/>
      <c r="K33" s="14"/>
      <c r="L33" s="14"/>
      <c r="M33" s="14"/>
      <c r="N33" s="14"/>
      <c r="O33" s="14"/>
      <c r="P33" s="14"/>
      <c r="Q33" s="14"/>
      <c r="R33" s="14"/>
      <c r="S33" s="14"/>
      <c r="T33" s="14"/>
      <c r="U33" s="14"/>
      <c r="V33" s="14"/>
    </row>
    <row r="34" spans="1:22" ht="24">
      <c r="A34" s="15" t="s">
        <v>798</v>
      </c>
      <c r="B34" s="16" t="s">
        <v>799</v>
      </c>
      <c r="C34" s="44">
        <v>-1</v>
      </c>
      <c r="D34" s="16">
        <v>12</v>
      </c>
      <c r="E34" s="16" t="s">
        <v>800</v>
      </c>
      <c r="F34" s="17" t="s">
        <v>712</v>
      </c>
      <c r="G34" s="18" t="s">
        <v>782</v>
      </c>
      <c r="H34" s="16" t="s">
        <v>782</v>
      </c>
      <c r="I34" s="16" t="s">
        <v>801</v>
      </c>
      <c r="J34" s="16" t="s">
        <v>802</v>
      </c>
      <c r="K34" s="47"/>
      <c r="L34" s="48"/>
      <c r="M34" s="48"/>
      <c r="N34" s="48"/>
      <c r="O34" s="48"/>
      <c r="P34" s="48"/>
      <c r="Q34" s="48"/>
      <c r="R34" s="48"/>
      <c r="S34" s="48"/>
      <c r="T34" s="48"/>
      <c r="U34" s="48"/>
      <c r="V34" s="49"/>
    </row>
    <row r="35" spans="1:22" ht="24">
      <c r="A35" s="22" t="s">
        <v>813</v>
      </c>
      <c r="B35" s="23" t="s">
        <v>814</v>
      </c>
      <c r="C35" s="45">
        <v>-3</v>
      </c>
      <c r="D35" s="23">
        <v>28</v>
      </c>
      <c r="E35" s="23" t="s">
        <v>815</v>
      </c>
      <c r="F35" s="24" t="s">
        <v>712</v>
      </c>
      <c r="G35" s="25" t="s">
        <v>810</v>
      </c>
      <c r="H35" s="23" t="s">
        <v>810</v>
      </c>
      <c r="I35" s="23" t="s">
        <v>816</v>
      </c>
      <c r="J35" s="23">
        <v>252</v>
      </c>
      <c r="K35" s="50"/>
      <c r="L35" s="51"/>
      <c r="M35" s="51"/>
      <c r="N35" s="51"/>
      <c r="O35" s="51"/>
      <c r="P35" s="51"/>
      <c r="Q35" s="51"/>
      <c r="R35" s="51"/>
      <c r="S35" s="51"/>
      <c r="T35" s="51"/>
      <c r="U35" s="51"/>
      <c r="V35" s="52"/>
    </row>
    <row r="36" spans="1:22" ht="24">
      <c r="A36" s="15" t="s">
        <v>817</v>
      </c>
      <c r="B36" s="16" t="s">
        <v>818</v>
      </c>
      <c r="C36" s="44">
        <v>-3</v>
      </c>
      <c r="D36" s="16">
        <v>22</v>
      </c>
      <c r="E36" s="16" t="s">
        <v>815</v>
      </c>
      <c r="F36" s="17" t="s">
        <v>712</v>
      </c>
      <c r="G36" s="18" t="s">
        <v>819</v>
      </c>
      <c r="H36" s="16" t="s">
        <v>820</v>
      </c>
      <c r="I36" s="16" t="s">
        <v>715</v>
      </c>
      <c r="J36" s="16" t="s">
        <v>821</v>
      </c>
      <c r="K36" s="47"/>
      <c r="L36" s="48"/>
      <c r="M36" s="48"/>
      <c r="N36" s="48"/>
      <c r="O36" s="48"/>
      <c r="P36" s="48"/>
      <c r="Q36" s="48"/>
      <c r="R36" s="48"/>
      <c r="S36" s="48"/>
      <c r="T36" s="48"/>
      <c r="U36" s="48"/>
      <c r="V36" s="49"/>
    </row>
    <row r="37" spans="1:22" ht="24">
      <c r="A37" s="22" t="s">
        <v>836</v>
      </c>
      <c r="B37" s="23" t="s">
        <v>853</v>
      </c>
      <c r="C37" s="45">
        <v>-4</v>
      </c>
      <c r="D37" s="23">
        <v>73</v>
      </c>
      <c r="E37" s="23" t="s">
        <v>837</v>
      </c>
      <c r="F37" s="24" t="s">
        <v>712</v>
      </c>
      <c r="G37" s="25" t="s">
        <v>820</v>
      </c>
      <c r="H37" s="23" t="s">
        <v>820</v>
      </c>
      <c r="I37" s="23" t="s">
        <v>838</v>
      </c>
      <c r="J37" s="23" t="s">
        <v>839</v>
      </c>
      <c r="K37" s="27"/>
      <c r="L37" s="26"/>
      <c r="M37" s="26"/>
      <c r="N37" s="26"/>
      <c r="O37" s="26"/>
      <c r="P37" s="26"/>
      <c r="Q37" s="26"/>
      <c r="R37" s="26"/>
      <c r="S37" s="26"/>
      <c r="T37" s="26"/>
      <c r="U37" s="26"/>
      <c r="V37" s="26"/>
    </row>
    <row r="38" spans="1:22" ht="24">
      <c r="A38" s="15" t="s">
        <v>856</v>
      </c>
      <c r="B38" s="16" t="s">
        <v>854</v>
      </c>
      <c r="C38" s="44">
        <v>-1</v>
      </c>
      <c r="D38" s="16">
        <v>46</v>
      </c>
      <c r="E38" s="16" t="s">
        <v>837</v>
      </c>
      <c r="F38" s="17" t="s">
        <v>712</v>
      </c>
      <c r="G38" s="18" t="s">
        <v>857</v>
      </c>
      <c r="H38" s="16" t="s">
        <v>858</v>
      </c>
      <c r="I38" s="16" t="s">
        <v>859</v>
      </c>
      <c r="J38" s="16" t="s">
        <v>860</v>
      </c>
      <c r="K38" s="20"/>
      <c r="L38" s="19"/>
      <c r="M38" s="19"/>
      <c r="N38" s="19"/>
      <c r="O38" s="19"/>
      <c r="P38" s="19"/>
      <c r="Q38" s="19"/>
      <c r="R38" s="19"/>
      <c r="S38" s="19"/>
      <c r="T38" s="19"/>
      <c r="U38" s="19"/>
      <c r="V38" s="19"/>
    </row>
    <row r="39" spans="1:22" ht="24">
      <c r="A39" s="22" t="s">
        <v>840</v>
      </c>
      <c r="B39" s="23" t="s">
        <v>854</v>
      </c>
      <c r="C39" s="45">
        <v>-1</v>
      </c>
      <c r="D39" s="23">
        <v>58</v>
      </c>
      <c r="E39" s="23" t="s">
        <v>841</v>
      </c>
      <c r="F39" s="24" t="s">
        <v>712</v>
      </c>
      <c r="G39" s="25" t="s">
        <v>842</v>
      </c>
      <c r="H39" s="23" t="s">
        <v>842</v>
      </c>
      <c r="I39" s="23" t="s">
        <v>737</v>
      </c>
      <c r="J39" s="23">
        <v>701</v>
      </c>
      <c r="K39" s="27"/>
      <c r="L39" s="26"/>
      <c r="M39" s="26"/>
      <c r="N39" s="26"/>
      <c r="O39" s="26"/>
      <c r="P39" s="26"/>
      <c r="Q39" s="26"/>
      <c r="R39" s="26"/>
      <c r="S39" s="26"/>
      <c r="T39" s="26"/>
      <c r="U39" s="26"/>
      <c r="V39" s="26"/>
    </row>
    <row r="40" spans="1:22" ht="24">
      <c r="A40" s="15" t="s">
        <v>849</v>
      </c>
      <c r="B40" s="16" t="s">
        <v>728</v>
      </c>
      <c r="C40" s="44">
        <v>-1</v>
      </c>
      <c r="D40" s="16">
        <v>22</v>
      </c>
      <c r="E40" s="16" t="s">
        <v>850</v>
      </c>
      <c r="F40" s="17" t="s">
        <v>712</v>
      </c>
      <c r="G40" s="18" t="s">
        <v>759</v>
      </c>
      <c r="H40" s="16" t="s">
        <v>793</v>
      </c>
      <c r="I40" s="16" t="s">
        <v>851</v>
      </c>
      <c r="J40" s="16" t="s">
        <v>852</v>
      </c>
      <c r="K40" s="47"/>
      <c r="L40" s="48"/>
      <c r="M40" s="48"/>
      <c r="N40" s="48"/>
      <c r="O40" s="48"/>
      <c r="P40" s="48"/>
      <c r="Q40" s="48"/>
      <c r="R40" s="48"/>
      <c r="S40" s="48"/>
      <c r="T40" s="48"/>
      <c r="U40" s="48"/>
      <c r="V40" s="49"/>
    </row>
    <row r="41" spans="1:22" ht="24">
      <c r="A41" s="22" t="s">
        <v>826</v>
      </c>
      <c r="B41" s="23" t="s">
        <v>855</v>
      </c>
      <c r="C41" s="45">
        <v>-1</v>
      </c>
      <c r="D41" s="23">
        <v>28</v>
      </c>
      <c r="E41" s="23" t="s">
        <v>827</v>
      </c>
      <c r="F41" s="24" t="s">
        <v>712</v>
      </c>
      <c r="G41" s="25" t="s">
        <v>828</v>
      </c>
      <c r="H41" s="23" t="s">
        <v>829</v>
      </c>
      <c r="I41" s="23" t="s">
        <v>715</v>
      </c>
      <c r="J41" s="23" t="s">
        <v>830</v>
      </c>
      <c r="K41" s="50"/>
      <c r="L41" s="51"/>
      <c r="M41" s="51"/>
      <c r="N41" s="51"/>
      <c r="O41" s="51"/>
      <c r="P41" s="51"/>
      <c r="Q41" s="51"/>
      <c r="R41" s="51"/>
      <c r="S41" s="51"/>
      <c r="T41" s="51"/>
      <c r="U41" s="51"/>
      <c r="V41" s="52"/>
    </row>
    <row r="42" spans="1:22" ht="24">
      <c r="A42" s="15" t="s">
        <v>803</v>
      </c>
      <c r="B42" s="16" t="s">
        <v>874</v>
      </c>
      <c r="C42" s="44">
        <v>-4</v>
      </c>
      <c r="D42" s="16">
        <v>28</v>
      </c>
      <c r="E42" s="16" t="s">
        <v>805</v>
      </c>
      <c r="F42" s="17" t="s">
        <v>712</v>
      </c>
      <c r="G42" s="18" t="s">
        <v>828</v>
      </c>
      <c r="H42" s="16" t="s">
        <v>875</v>
      </c>
      <c r="I42" s="16" t="s">
        <v>715</v>
      </c>
      <c r="J42" s="16" t="s">
        <v>807</v>
      </c>
      <c r="K42" s="47"/>
      <c r="L42" s="48"/>
      <c r="M42" s="48"/>
      <c r="N42" s="48"/>
      <c r="O42" s="48"/>
      <c r="P42" s="48"/>
      <c r="Q42" s="48"/>
      <c r="R42" s="48"/>
      <c r="S42" s="48"/>
      <c r="T42" s="48"/>
      <c r="U42" s="48"/>
      <c r="V42" s="49"/>
    </row>
    <row r="43" spans="1:22" ht="24">
      <c r="A43" s="29" t="s">
        <v>822</v>
      </c>
      <c r="B43" s="30" t="s">
        <v>855</v>
      </c>
      <c r="C43" s="46">
        <v>-1</v>
      </c>
      <c r="D43" s="30">
        <v>36</v>
      </c>
      <c r="E43" s="30" t="s">
        <v>823</v>
      </c>
      <c r="F43" s="31" t="s">
        <v>712</v>
      </c>
      <c r="G43" s="32" t="s">
        <v>824</v>
      </c>
      <c r="H43" s="30" t="s">
        <v>793</v>
      </c>
      <c r="I43" s="30" t="s">
        <v>754</v>
      </c>
      <c r="J43" s="30" t="s">
        <v>825</v>
      </c>
      <c r="K43" s="53"/>
      <c r="L43" s="54"/>
      <c r="M43" s="54"/>
      <c r="N43" s="54"/>
      <c r="O43" s="54"/>
      <c r="P43" s="54"/>
      <c r="Q43" s="54"/>
      <c r="R43" s="54"/>
      <c r="S43" s="54"/>
      <c r="T43" s="54"/>
      <c r="U43" s="54"/>
      <c r="V43" s="55"/>
    </row>
  </sheetData>
  <mergeCells count="22">
    <mergeCell ref="K43:V43"/>
    <mergeCell ref="K29:V29"/>
    <mergeCell ref="K30:V30"/>
    <mergeCell ref="K31:V31"/>
    <mergeCell ref="K34:V34"/>
    <mergeCell ref="K35:V35"/>
    <mergeCell ref="K36:V36"/>
    <mergeCell ref="K27:V27"/>
    <mergeCell ref="K28:V28"/>
    <mergeCell ref="K40:V40"/>
    <mergeCell ref="K41:V41"/>
    <mergeCell ref="K42:V42"/>
    <mergeCell ref="J10:U10"/>
    <mergeCell ref="J11:U11"/>
    <mergeCell ref="J15:U15"/>
    <mergeCell ref="J16:U16"/>
    <mergeCell ref="K18:V18"/>
    <mergeCell ref="J4:U4"/>
    <mergeCell ref="J5:U5"/>
    <mergeCell ref="J7:U7"/>
    <mergeCell ref="J8:U8"/>
    <mergeCell ref="J9:U9"/>
  </mergeCells>
  <hyperlinks>
    <hyperlink ref="A4" r:id="rId1" display="http://fr.semrush.com/fr/info/fontaine d eau prix (keyword)"/>
    <hyperlink ref="V4" r:id="rId2" display="http://fr.semrush.com/fr/info/fontaine d eau prix (source)?domain=aquafontaine.fr&amp;position=6"/>
    <hyperlink ref="A5" r:id="rId3" display="http://fr.semrush.com/fr/info/fontaine a eau prix (keyword)"/>
    <hyperlink ref="V5" r:id="rId4" display="http://fr.semrush.com/fr/info/fontaine a eau prix (source)?domain=aquafontaine.fr&amp;position=11"/>
    <hyperlink ref="A6" r:id="rId5" display="http://fr.semrush.com/fr/info/fontaine inox (keyword)"/>
    <hyperlink ref="V6" r:id="rId6" display="http://fr.semrush.com/fr/info/fontaine inox (source)?domain=aquafontaine.fr&amp;position=20"/>
    <hyperlink ref="A7" r:id="rId7" display="http://fr.semrush.com/fr/info/fontaine de l eau (keyword)"/>
    <hyperlink ref="V7" r:id="rId8" display="http://fr.semrush.com/fr/info/fontaine de l eau (source)?domain=aquafontaine.fr&amp;position=12"/>
    <hyperlink ref="A8" r:id="rId9" display="http://fr.semrush.com/fr/info/fontaine de l eau (keyword)"/>
    <hyperlink ref="V8" r:id="rId10" display="http://fr.semrush.com/fr/info/fontaine de l eau (source)?domain=aquafontaine.fr&amp;position=13"/>
    <hyperlink ref="A9" r:id="rId11" display="http://fr.semrush.com/fr/info/fontaine %C3%A0 eau pour entreprise (keyword)"/>
    <hyperlink ref="V9" r:id="rId12" display="http://fr.semrush.com/fr/info/fontaine %C3%A0 eau pour entreprise (source)?domain=aquafontaine.fr&amp;position=16"/>
    <hyperlink ref="A10" r:id="rId13" display="http://fr.semrush.com/fr/info/distributeur gobelets (keyword)"/>
    <hyperlink ref="V10" r:id="rId14" display="http://fr.semrush.com/fr/info/distributeur gobelets (source)?domain=aquafontaine.fr&amp;position=20"/>
    <hyperlink ref="A11" r:id="rId15" display="http://fr.semrush.com/fr/info/achat fontaine a eau (keyword)"/>
    <hyperlink ref="A14" r:id="rId16" display="http://fr.semrush.com/fr/info/fontaine a eau (keyword)"/>
    <hyperlink ref="A15" r:id="rId17" display="http://fr.semrush.com/fr/info/fontaines %C3%A0 eau sur r%C3%A9seau (keyword)"/>
    <hyperlink ref="A16" r:id="rId18" display="http://fr.semrush.com/fr/info/eau de fontaine (keyword)"/>
    <hyperlink ref="A18" r:id="rId19" display="http://fr.semrush.com/fr/info/fontaine a (keyword)"/>
    <hyperlink ref="A19" r:id="rId20" display="http://fr.semrush.com/fr/info/fontaine eau entreprise (keyword)"/>
    <hyperlink ref="A22" r:id="rId21" display="http://fr.semrush.com/fr/info/fontaine a eau (keyword)"/>
    <hyperlink ref="A23" r:id="rId22" display="http://fr.semrush.com/fr/info/fontaine %C3%A0 eau (keyword)"/>
    <hyperlink ref="A24" r:id="rId23" display="http://fr.semrush.com/fr/info/fontaine eau (keyword)"/>
    <hyperlink ref="A25" r:id="rId24" display="http://fr.semrush.com/fr/info/fontaines %C3%A0 eau (keyword)"/>
    <hyperlink ref="A26" r:id="rId25" display="http://fr.semrush.com/fr/info/fontaine d eau (keyword)"/>
    <hyperlink ref="A27" r:id="rId26" display="http://fr.semrush.com/fr/info/fontaine %C3%A0 eaux (keyword)"/>
    <hyperlink ref="A28" r:id="rId27" display="http://fr.semrush.com/fr/info/eau fontaine (keyword)"/>
    <hyperlink ref="A29" r:id="rId28" display="http://fr.semrush.com/fr/info/fontaines eau (keyword)"/>
    <hyperlink ref="A30" r:id="rId29" display="http://fr.semrush.com/fr/info/fontaine a eaux (keyword)"/>
    <hyperlink ref="A31" r:id="rId30" display="http://fr.semrush.com/fr/info/fontaine a eau entreprise (keyword)"/>
    <hyperlink ref="A34" r:id="rId31" display="http://fr.semrush.com/fr/info/fontaine sur reseau (keyword)"/>
    <hyperlink ref="A35" r:id="rId32" display="http://fr.semrush.com/fr/info/fontaine a eau sur reseau (keyword)"/>
    <hyperlink ref="A36" r:id="rId33" display="http://fr.semrush.com/fr/info/fontaine eau reseau (keyword)"/>
    <hyperlink ref="A37" r:id="rId34" display="http://fr.semrush.com/fr/info/fontaines d eau (keyword)"/>
    <hyperlink ref="A38" r:id="rId35" display="http://fr.semrush.com/fr/info/fontaine r%C3%A9seau (keyword)"/>
    <hyperlink ref="A39" r:id="rId36" display="http://fr.semrush.com/fr/info/fontaine reseau (keyword)"/>
    <hyperlink ref="A40" r:id="rId37" display="http://fr.semrush.com/fr/info/fontaine a eau entreprise (keyword)"/>
    <hyperlink ref="A41" r:id="rId38" display="http://fr.semrush.com/fr/info/fontaines eau (keyword)"/>
    <hyperlink ref="A42" r:id="rId39" display="http://fr.semrush.com/fr/info/fontaine a eaux (keyword)"/>
    <hyperlink ref="A43" r:id="rId40" display="http://fr.semrush.com/fr/info/eau fontaine (keyword)"/>
  </hyperlinks>
  <pageMargins left="0.7" right="0.7" top="0.75" bottom="0.75" header="0.3" footer="0.3"/>
  <drawing r:id="rId41"/>
</worksheet>
</file>

<file path=xl/worksheets/sheet9.xml><?xml version="1.0" encoding="utf-8"?>
<worksheet xmlns="http://schemas.openxmlformats.org/spreadsheetml/2006/main" xmlns:r="http://schemas.openxmlformats.org/officeDocument/2006/relationships">
  <dimension ref="A1:G11"/>
  <sheetViews>
    <sheetView workbookViewId="0">
      <selection activeCell="C5" sqref="C5"/>
    </sheetView>
  </sheetViews>
  <sheetFormatPr baseColWidth="10" defaultRowHeight="12.75"/>
  <cols>
    <col min="1" max="1" width="28.75" customWidth="1"/>
  </cols>
  <sheetData>
    <row r="1" spans="1:7" ht="13.5" thickBot="1">
      <c r="A1" s="38" t="s">
        <v>898</v>
      </c>
      <c r="B1" s="39" t="s">
        <v>899</v>
      </c>
      <c r="C1" s="38" t="s">
        <v>900</v>
      </c>
      <c r="D1" s="38" t="s">
        <v>901</v>
      </c>
      <c r="E1" s="38" t="s">
        <v>902</v>
      </c>
      <c r="F1" s="38" t="s">
        <v>903</v>
      </c>
      <c r="G1" s="40" t="s">
        <v>904</v>
      </c>
    </row>
    <row r="2" spans="1:7">
      <c r="A2" s="15" t="s">
        <v>878</v>
      </c>
      <c r="B2" s="57"/>
      <c r="C2" s="21">
        <v>31</v>
      </c>
      <c r="D2" s="21">
        <v>143</v>
      </c>
      <c r="E2" s="37" t="s">
        <v>879</v>
      </c>
      <c r="F2" s="37" t="s">
        <v>880</v>
      </c>
      <c r="G2" s="37">
        <v>0</v>
      </c>
    </row>
    <row r="3" spans="1:7">
      <c r="A3" s="22" t="s">
        <v>905</v>
      </c>
      <c r="B3" s="59"/>
      <c r="C3" s="28">
        <v>28</v>
      </c>
      <c r="D3" s="28">
        <v>376</v>
      </c>
      <c r="E3" s="36" t="s">
        <v>881</v>
      </c>
      <c r="F3" s="36" t="s">
        <v>882</v>
      </c>
      <c r="G3" s="28">
        <v>478</v>
      </c>
    </row>
    <row r="4" spans="1:7">
      <c r="A4" s="56" t="s">
        <v>883</v>
      </c>
      <c r="B4" s="57"/>
      <c r="C4" s="21">
        <v>26</v>
      </c>
      <c r="D4" s="21" t="s">
        <v>884</v>
      </c>
      <c r="E4" s="37" t="s">
        <v>885</v>
      </c>
      <c r="F4" s="37" t="s">
        <v>886</v>
      </c>
      <c r="G4" s="21" t="s">
        <v>887</v>
      </c>
    </row>
    <row r="5" spans="1:7">
      <c r="A5" s="58" t="s">
        <v>888</v>
      </c>
      <c r="B5" s="59"/>
      <c r="C5" s="28">
        <v>22</v>
      </c>
      <c r="D5" s="28">
        <v>56</v>
      </c>
      <c r="E5" s="36">
        <v>612</v>
      </c>
      <c r="F5" s="36" t="s">
        <v>889</v>
      </c>
      <c r="G5" s="36">
        <v>0</v>
      </c>
    </row>
    <row r="6" spans="1:7">
      <c r="A6" s="56" t="s">
        <v>890</v>
      </c>
      <c r="B6" s="57"/>
      <c r="C6" s="21">
        <v>22</v>
      </c>
      <c r="D6" s="21">
        <v>46</v>
      </c>
      <c r="E6" s="37">
        <v>717</v>
      </c>
      <c r="F6" s="37" t="s">
        <v>891</v>
      </c>
      <c r="G6" s="21">
        <v>63</v>
      </c>
    </row>
    <row r="7" spans="1:7">
      <c r="A7" s="58" t="s">
        <v>892</v>
      </c>
      <c r="B7" s="59"/>
      <c r="C7" s="28">
        <v>22</v>
      </c>
      <c r="D7" s="28">
        <v>43</v>
      </c>
      <c r="E7" s="36">
        <v>804</v>
      </c>
      <c r="F7" s="36" t="s">
        <v>893</v>
      </c>
      <c r="G7" s="28">
        <v>8</v>
      </c>
    </row>
    <row r="8" spans="1:7">
      <c r="A8" s="56" t="s">
        <v>894</v>
      </c>
      <c r="B8" s="57"/>
      <c r="C8" s="21">
        <v>21</v>
      </c>
      <c r="D8" s="21">
        <v>39</v>
      </c>
      <c r="E8" s="37">
        <v>544</v>
      </c>
      <c r="F8" s="37">
        <v>919</v>
      </c>
      <c r="G8" s="37">
        <v>0</v>
      </c>
    </row>
    <row r="9" spans="1:7">
      <c r="A9" s="58" t="s">
        <v>895</v>
      </c>
      <c r="B9" s="59"/>
      <c r="C9" s="28">
        <v>19</v>
      </c>
      <c r="D9" s="28">
        <v>38</v>
      </c>
      <c r="E9" s="36">
        <v>101</v>
      </c>
      <c r="F9" s="36">
        <v>193</v>
      </c>
      <c r="G9" s="36">
        <v>0</v>
      </c>
    </row>
    <row r="10" spans="1:7">
      <c r="A10" s="56" t="s">
        <v>896</v>
      </c>
      <c r="B10" s="57"/>
      <c r="C10" s="21">
        <v>19</v>
      </c>
      <c r="D10" s="21">
        <v>48</v>
      </c>
      <c r="E10" s="37">
        <v>365</v>
      </c>
      <c r="F10" s="37">
        <v>710</v>
      </c>
      <c r="G10" s="37">
        <v>0</v>
      </c>
    </row>
    <row r="11" spans="1:7">
      <c r="A11" s="60" t="s">
        <v>897</v>
      </c>
      <c r="B11" s="61"/>
      <c r="C11" s="62">
        <v>16</v>
      </c>
      <c r="D11" s="62">
        <v>16</v>
      </c>
      <c r="E11" s="41">
        <v>124</v>
      </c>
      <c r="F11" s="41">
        <v>252</v>
      </c>
      <c r="G11" s="41">
        <v>0</v>
      </c>
    </row>
  </sheetData>
  <hyperlinks>
    <hyperlink ref="A2" r:id="rId1" tooltip="chateaudeau.com" display="http://fr.semrush.com/fr/info/chateaudeau.com"/>
    <hyperlink ref="C2" r:id="rId2" display="http://fr.semrush.com/fr/info/aquafontaine.fr+vs+chateaudeau.com+(by+organic_organic)"/>
    <hyperlink ref="D2" r:id="rId3" display="http://fr.semrush.com/fr/info/chateaudeau.com+(by+organic)"/>
    <hyperlink ref="C3" r:id="rId4" display="http://fr.semrush.com/fr/info/aquafontaine.fr+vs+culligan.fr+(by+organic_organic)"/>
    <hyperlink ref="D3" r:id="rId5" display="http://fr.semrush.com/fr/info/culligan.fr+(by+organic)"/>
    <hyperlink ref="G3" r:id="rId6" display="http://fr.semrush.com/fr/info/culligan.fr+(by+adwords)"/>
    <hyperlink ref="C4" r:id="rId7" display="http://fr.semrush.com/fr/info/aquafontaine.fr+vs+leguide.com+(by+organic_organic)"/>
    <hyperlink ref="D4" r:id="rId8" display="http://fr.semrush.com/fr/info/leguide.com+(by+organic)"/>
    <hyperlink ref="G4" r:id="rId9" display="http://fr.semrush.com/fr/info/leguide.com+(by+adwords)"/>
    <hyperlink ref="C5" r:id="rId10" display="http://fr.semrush.com/fr/info/aquafontaine.fr+vs+fontaines-sequoia.com+(by+organic_organic)"/>
    <hyperlink ref="D5" r:id="rId11" display="http://fr.semrush.com/fr/info/fontaines-sequoia.com+(by+organic)"/>
    <hyperlink ref="C6" r:id="rId12" display="http://fr.semrush.com/fr/info/aquafontaine.fr+vs+fontaine-direct.com+(by+organic_organic)"/>
    <hyperlink ref="D6" r:id="rId13" display="http://fr.semrush.com/fr/info/fontaine-direct.com+(by+organic)"/>
    <hyperlink ref="G6" r:id="rId14" display="http://fr.semrush.com/fr/info/fontaine-direct.com+(by+adwords)"/>
    <hyperlink ref="C7" r:id="rId15" display="http://fr.semrush.com/fr/info/aquafontaine.fr+vs+mistralcoolers.com+(by+organic_organic)"/>
    <hyperlink ref="D7" r:id="rId16" display="http://fr.semrush.com/fr/info/mistralcoolers.com+(by+organic)"/>
    <hyperlink ref="G7" r:id="rId17" display="http://fr.semrush.com/fr/info/mistralcoolers.com+(by+adwords)"/>
    <hyperlink ref="C8" r:id="rId18" display="http://fr.semrush.com/fr/info/aquafontaine.fr+vs+fontaine-a-eau-planete-bleue.fr+(by+organic_organic)"/>
    <hyperlink ref="D8" r:id="rId19" display="http://fr.semrush.com/fr/info/fontaine-a-eau-planete-bleue.fr+(by+organic)"/>
    <hyperlink ref="C9" r:id="rId20" display="http://fr.semrush.com/fr/info/aquafontaine.fr+vs+laguneo.com+(by+organic_organic)"/>
    <hyperlink ref="D9" r:id="rId21" display="http://fr.semrush.com/fr/info/laguneo.com+(by+organic)"/>
    <hyperlink ref="C10" r:id="rId22" display="http://fr.semrush.com/fr/info/aquafontaine.fr+vs+odyssee-fontaine.com+(by+organic_organic)"/>
    <hyperlink ref="D10" r:id="rId23" display="http://fr.semrush.com/fr/info/odyssee-fontaine.com+(by+organic)"/>
    <hyperlink ref="C11" r:id="rId24" display="http://fr.semrush.com/fr/info/aquafontaine.fr+vs+sifec.com+(by+organic_organic)"/>
    <hyperlink ref="D11" r:id="rId25" display="http://fr.semrush.com/fr/info/sifec.com+(by+organic)"/>
    <hyperlink ref="A3" r:id="rId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MC</vt:lpstr>
      <vt:lpstr>Feuil2</vt:lpstr>
      <vt:lpstr>sitemap</vt:lpstr>
      <vt:lpstr>liens google</vt:lpstr>
      <vt:lpstr>xenu</vt:lpstr>
      <vt:lpstr>html</vt:lpstr>
      <vt:lpstr>semrush</vt:lpstr>
      <vt:lpstr>Feuil3</vt:lpstr>
      <vt:lpstr>concurrents</vt:lpstr>
      <vt:lpstr>title + métas</vt:lpstr>
      <vt:lpstr>xenu!liens_xenu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2013-05-20T09:47:44Z</dcterms:created>
  <dcterms:modified xsi:type="dcterms:W3CDTF">2013-05-22T14:58:45Z</dcterms:modified>
</cp:coreProperties>
</file>