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4"/>
  </bookViews>
  <sheets>
    <sheet name="semrush" sheetId="1" r:id="rId1"/>
    <sheet name="Semrush Italie" sheetId="2" r:id="rId2"/>
    <sheet name="New - lost mc février" sheetId="3" r:id="rId3"/>
    <sheet name="concurrents" sheetId="4" r:id="rId4"/>
    <sheet name="Backlink" sheetId="5" r:id="rId5"/>
  </sheets>
  <calcPr calcId="125725"/>
</workbook>
</file>

<file path=xl/calcChain.xml><?xml version="1.0" encoding="utf-8"?>
<calcChain xmlns="http://schemas.openxmlformats.org/spreadsheetml/2006/main">
  <c r="B21" i="3"/>
  <c r="B22"/>
  <c r="B23"/>
  <c r="B24"/>
  <c r="B25"/>
  <c r="B26"/>
  <c r="B27"/>
  <c r="B28"/>
  <c r="B29"/>
  <c r="B30"/>
</calcChain>
</file>

<file path=xl/sharedStrings.xml><?xml version="1.0" encoding="utf-8"?>
<sst xmlns="http://schemas.openxmlformats.org/spreadsheetml/2006/main" count="493" uniqueCount="313">
  <si>
    <t>variateur delta</t>
  </si>
  <si>
    <t>0.51</t>
  </si>
  <si>
    <t>www.movitecnic.c...E.html</t>
  </si>
  <si>
    <t>17.46</t>
  </si>
  <si>
    <t>10.74</t>
  </si>
  <si>
    <t>0.15</t>
  </si>
  <si>
    <t>electro broche</t>
  </si>
  <si>
    <r>
      <t>6</t>
    </r>
    <r>
      <rPr>
        <sz val="8"/>
        <color rgb="FF555555"/>
        <rFont val="Arial"/>
        <family val="2"/>
      </rPr>
      <t>(4)</t>
    </r>
  </si>
  <si>
    <t>0.95</t>
  </si>
  <si>
    <t>www.movitecnic.c...e.html</t>
  </si>
  <si>
    <t>14.35</t>
  </si>
  <si>
    <t>16.45</t>
  </si>
  <si>
    <t>0.75</t>
  </si>
  <si>
    <t>composant electronique lyon</t>
  </si>
  <si>
    <r>
      <t>5</t>
    </r>
    <r>
      <rPr>
        <sz val="8"/>
        <color rgb="FF555555"/>
        <rFont val="Arial"/>
        <family val="2"/>
      </rPr>
      <t> </t>
    </r>
  </si>
  <si>
    <t>0.62</t>
  </si>
  <si>
    <t>www.movitecnic.com/</t>
  </si>
  <si>
    <t>11.82</t>
  </si>
  <si>
    <t>8.84</t>
  </si>
  <si>
    <t>0.74</t>
  </si>
  <si>
    <t>automatisme industriel</t>
  </si>
  <si>
    <r>
      <t>12</t>
    </r>
    <r>
      <rPr>
        <sz val="8"/>
        <color rgb="FF555555"/>
        <rFont val="Arial"/>
        <family val="2"/>
      </rPr>
      <t>(6)</t>
    </r>
  </si>
  <si>
    <t>1.31</t>
  </si>
  <si>
    <t>8.56</t>
  </si>
  <si>
    <t>13.53</t>
  </si>
  <si>
    <t>0.65</t>
  </si>
  <si>
    <t>1,860,000</t>
  </si>
  <si>
    <t>automate industriel</t>
  </si>
  <si>
    <r>
      <t>4</t>
    </r>
    <r>
      <rPr>
        <sz val="8"/>
        <color rgb="FF555555"/>
        <rFont val="Arial"/>
        <family val="2"/>
      </rPr>
      <t>(3)</t>
    </r>
  </si>
  <si>
    <t>1.49</t>
  </si>
  <si>
    <t>6.85</t>
  </si>
  <si>
    <t>12.32</t>
  </si>
  <si>
    <t>0.72</t>
  </si>
  <si>
    <t>1,210,000</t>
  </si>
  <si>
    <t>poulie variable</t>
  </si>
  <si>
    <r>
      <t>5</t>
    </r>
    <r>
      <rPr>
        <sz val="8"/>
        <color rgb="FF555555"/>
        <rFont val="Arial"/>
        <family val="2"/>
      </rPr>
      <t>(4)</t>
    </r>
  </si>
  <si>
    <t>0.33</t>
  </si>
  <si>
    <t>www.movitecnic.c...s.html</t>
  </si>
  <si>
    <t>6.16</t>
  </si>
  <si>
    <t>2.45</t>
  </si>
  <si>
    <t>0.27</t>
  </si>
  <si>
    <t>servomoteur brushless</t>
  </si>
  <si>
    <r>
      <t>11</t>
    </r>
    <r>
      <rPr>
        <sz val="8"/>
        <color rgb="FF555555"/>
        <rFont val="Arial"/>
        <family val="2"/>
      </rPr>
      <t>(8)</t>
    </r>
  </si>
  <si>
    <t>1.07</t>
  </si>
  <si>
    <t>www.movitecnic.c...Q.html</t>
  </si>
  <si>
    <t>4.60</t>
  </si>
  <si>
    <t>5.94</t>
  </si>
  <si>
    <t>1.00</t>
  </si>
  <si>
    <t>automatismes industriels</t>
  </si>
  <si>
    <r>
      <t>10</t>
    </r>
    <r>
      <rPr>
        <sz val="8"/>
        <color rgb="FF555555"/>
        <rFont val="Arial"/>
        <family val="2"/>
      </rPr>
      <t>(5)</t>
    </r>
  </si>
  <si>
    <t>1.03</t>
  </si>
  <si>
    <t>3.69</t>
  </si>
  <si>
    <t>4.59</t>
  </si>
  <si>
    <t>0.44</t>
  </si>
  <si>
    <t>17,600,000</t>
  </si>
  <si>
    <t>moteur brushless industriel</t>
  </si>
  <si>
    <r>
      <t>2</t>
    </r>
    <r>
      <rPr>
        <sz val="8"/>
        <color rgb="FF555555"/>
        <rFont val="Arial"/>
        <family val="2"/>
      </rPr>
      <t>(2)</t>
    </r>
  </si>
  <si>
    <t>3.51</t>
  </si>
  <si>
    <t>4.23</t>
  </si>
  <si>
    <t>0.66</t>
  </si>
  <si>
    <r>
      <t>1</t>
    </r>
    <r>
      <rPr>
        <b/>
        <sz val="8"/>
        <color rgb="FF555555"/>
        <rFont val="Arial"/>
        <family val="2"/>
      </rPr>
      <t>(1)</t>
    </r>
  </si>
  <si>
    <t>variateur delta vfd</t>
  </si>
  <si>
    <r>
      <t>3</t>
    </r>
    <r>
      <rPr>
        <b/>
        <sz val="8"/>
        <color rgb="FF555555"/>
        <rFont val="Arial"/>
        <family val="2"/>
      </rPr>
      <t>(2)</t>
    </r>
  </si>
  <si>
    <t>0.79</t>
  </si>
  <si>
    <t>1.82</t>
  </si>
  <si>
    <t>1.73</t>
  </si>
  <si>
    <t>0.20</t>
  </si>
  <si>
    <t>variateur toshiba</t>
  </si>
  <si>
    <r>
      <t>3</t>
    </r>
    <r>
      <rPr>
        <b/>
        <sz val="8"/>
        <color rgb="FF555555"/>
        <rFont val="Arial"/>
        <family val="2"/>
      </rPr>
      <t>(3)</t>
    </r>
  </si>
  <si>
    <t>0.53</t>
  </si>
  <si>
    <t>2.43</t>
  </si>
  <si>
    <t>1.55</t>
  </si>
  <si>
    <t>0.39</t>
  </si>
  <si>
    <t>variateur programmable</t>
  </si>
  <si>
    <r>
      <t>6</t>
    </r>
    <r>
      <rPr>
        <b/>
        <sz val="8"/>
        <color rgb="FF555555"/>
        <rFont val="Arial"/>
        <family val="2"/>
      </rPr>
      <t>(7)</t>
    </r>
  </si>
  <si>
    <t>0.45</t>
  </si>
  <si>
    <t>1.01</t>
  </si>
  <si>
    <t>0.55</t>
  </si>
  <si>
    <t>moteur electrique variateur</t>
  </si>
  <si>
    <r>
      <t>9</t>
    </r>
    <r>
      <rPr>
        <b/>
        <sz val="8"/>
        <color rgb="FF555555"/>
        <rFont val="Arial"/>
        <family val="2"/>
      </rPr>
      <t>(7)</t>
    </r>
  </si>
  <si>
    <t>0.61</t>
  </si>
  <si>
    <t>www.movitecnic.c...ue.php</t>
  </si>
  <si>
    <t>0.81</t>
  </si>
  <si>
    <t>0.59</t>
  </si>
  <si>
    <t>0.97</t>
  </si>
  <si>
    <t>variateur moteur électrique</t>
  </si>
  <si>
    <r>
      <t>20</t>
    </r>
    <r>
      <rPr>
        <b/>
        <sz val="8"/>
        <color rgb="FF555555"/>
        <rFont val="Arial"/>
        <family val="2"/>
      </rPr>
      <t> </t>
    </r>
  </si>
  <si>
    <t>1.11</t>
  </si>
  <si>
    <t>0.08</t>
  </si>
  <si>
    <t>0.10</t>
  </si>
  <si>
    <t>0.86</t>
  </si>
  <si>
    <t>entreprise d automatisme</t>
  </si>
  <si>
    <r>
      <t>19</t>
    </r>
    <r>
      <rPr>
        <b/>
        <sz val="8"/>
        <color rgb="FF555555"/>
        <rFont val="Arial"/>
        <family val="2"/>
      </rPr>
      <t>(11)</t>
    </r>
  </si>
  <si>
    <t>1.09</t>
  </si>
  <si>
    <t>www.movitecnic.c...f.html</t>
  </si>
  <si>
    <t>0.14</t>
  </si>
  <si>
    <t>0.18</t>
  </si>
  <si>
    <t>0.49</t>
  </si>
  <si>
    <t>4,880,000</t>
  </si>
  <si>
    <t>maintenance groupe froid</t>
  </si>
  <si>
    <r>
      <t>18</t>
    </r>
    <r>
      <rPr>
        <b/>
        <sz val="8"/>
        <color rgb="FF555555"/>
        <rFont val="Arial"/>
        <family val="2"/>
      </rPr>
      <t>(11)</t>
    </r>
  </si>
  <si>
    <t>0.99</t>
  </si>
  <si>
    <t>www.movitecnic.c...U.html</t>
  </si>
  <si>
    <t>0.09</t>
  </si>
  <si>
    <t>0.48</t>
  </si>
  <si>
    <t>1,700,000</t>
  </si>
  <si>
    <t>variateur brushless</t>
  </si>
  <si>
    <r>
      <t>18</t>
    </r>
    <r>
      <rPr>
        <b/>
        <sz val="8"/>
        <color rgb="FF555555"/>
        <rFont val="Arial"/>
        <family val="2"/>
      </rPr>
      <t>(8)</t>
    </r>
  </si>
  <si>
    <t>0.32</t>
  </si>
  <si>
    <t>0.46</t>
  </si>
  <si>
    <t>0.17</t>
  </si>
  <si>
    <t>0.82</t>
  </si>
  <si>
    <t>variateur pour moteur brushless</t>
  </si>
  <si>
    <t>0.60</t>
  </si>
  <si>
    <t>0.73</t>
  </si>
  <si>
    <r>
      <t>17</t>
    </r>
    <r>
      <rPr>
        <b/>
        <sz val="8"/>
        <color rgb="FF555555"/>
        <rFont val="Arial"/>
        <family val="2"/>
      </rPr>
      <t>(17)</t>
    </r>
  </si>
  <si>
    <t>1.14</t>
  </si>
  <si>
    <t>variateur vitesse moteur</t>
  </si>
  <si>
    <r>
      <t>17</t>
    </r>
    <r>
      <rPr>
        <b/>
        <sz val="8"/>
        <color rgb="FF555555"/>
        <rFont val="Arial"/>
        <family val="2"/>
      </rPr>
      <t> </t>
    </r>
  </si>
  <si>
    <t>0.24</t>
  </si>
  <si>
    <t>0.13</t>
  </si>
  <si>
    <t>1,900,000</t>
  </si>
  <si>
    <t>motoréducteur brushless</t>
  </si>
  <si>
    <r>
      <t>16</t>
    </r>
    <r>
      <rPr>
        <b/>
        <sz val="8"/>
        <color rgb="FF555555"/>
        <rFont val="Arial"/>
        <family val="2"/>
      </rPr>
      <t>(17)</t>
    </r>
  </si>
  <si>
    <t>1.08</t>
  </si>
  <si>
    <t>0.23</t>
  </si>
  <si>
    <t>0.30</t>
  </si>
  <si>
    <t>automatisme industrielle</t>
  </si>
  <si>
    <r>
      <t>16</t>
    </r>
    <r>
      <rPr>
        <b/>
        <sz val="8"/>
        <color rgb="FF555555"/>
        <rFont val="Arial"/>
        <family val="2"/>
      </rPr>
      <t>(10)</t>
    </r>
  </si>
  <si>
    <t>1.12</t>
  </si>
  <si>
    <t>0.41</t>
  </si>
  <si>
    <t>0.57</t>
  </si>
  <si>
    <t>4,500,000</t>
  </si>
  <si>
    <t>variateur vitesse moteur electrique</t>
  </si>
  <si>
    <r>
      <t>16</t>
    </r>
    <r>
      <rPr>
        <b/>
        <sz val="8"/>
        <color rgb="FF555555"/>
        <rFont val="Arial"/>
        <family val="2"/>
      </rPr>
      <t>(9)</t>
    </r>
  </si>
  <si>
    <t>0.56</t>
  </si>
  <si>
    <t>0.90</t>
  </si>
  <si>
    <r>
      <t>13</t>
    </r>
    <r>
      <rPr>
        <sz val="8"/>
        <color rgb="FF555555"/>
        <rFont val="Arial"/>
        <family val="2"/>
      </rPr>
      <t> </t>
    </r>
  </si>
  <si>
    <t>www.movitecnic.c...B.html</t>
  </si>
  <si>
    <t>0.88</t>
  </si>
  <si>
    <t>1.13</t>
  </si>
  <si>
    <r>
      <t>12</t>
    </r>
    <r>
      <rPr>
        <sz val="8"/>
        <color rgb="FF555555"/>
        <rFont val="Arial"/>
        <family val="2"/>
      </rPr>
      <t>(17)</t>
    </r>
  </si>
  <si>
    <t>www.movitecnic.c...T.html</t>
  </si>
  <si>
    <t>1.27</t>
  </si>
  <si>
    <t>1.64</t>
  </si>
  <si>
    <t>moteur dc brushless</t>
  </si>
  <si>
    <r>
      <t>9</t>
    </r>
    <r>
      <rPr>
        <sz val="8"/>
        <color rgb="FF555555"/>
        <rFont val="Arial"/>
        <family val="2"/>
      </rPr>
      <t>(8)</t>
    </r>
  </si>
  <si>
    <t>1.41</t>
  </si>
  <si>
    <t>0.94</t>
  </si>
  <si>
    <t>0.84</t>
  </si>
  <si>
    <t>variateur moteur courant continu</t>
  </si>
  <si>
    <r>
      <t>14</t>
    </r>
    <r>
      <rPr>
        <sz val="8"/>
        <color rgb="FF555555"/>
        <rFont val="Arial"/>
        <family val="2"/>
      </rPr>
      <t> </t>
    </r>
  </si>
  <si>
    <t>0.69</t>
  </si>
  <si>
    <t>0.54</t>
  </si>
  <si>
    <r>
      <t>18</t>
    </r>
    <r>
      <rPr>
        <sz val="8"/>
        <color rgb="FF555555"/>
        <rFont val="Arial"/>
        <family val="2"/>
      </rPr>
      <t>(7)</t>
    </r>
  </si>
  <si>
    <t>Keyword</t>
  </si>
  <si>
    <t>Pos</t>
  </si>
  <si>
    <t>Volume</t>
  </si>
  <si>
    <t>CPC</t>
  </si>
  <si>
    <t>URL</t>
  </si>
  <si>
    <t>Traffic %</t>
  </si>
  <si>
    <t>Costs %</t>
  </si>
  <si>
    <t>Com.</t>
  </si>
  <si>
    <t>Results</t>
  </si>
  <si>
    <t>Trend</t>
  </si>
  <si>
    <t>SERP source</t>
  </si>
  <si>
    <r>
      <t>20</t>
    </r>
    <r>
      <rPr>
        <sz val="8"/>
        <color rgb="FF555555"/>
        <rFont val="Arial"/>
        <family val="2"/>
      </rPr>
      <t> </t>
    </r>
  </si>
  <si>
    <t>vente de poulie</t>
  </si>
  <si>
    <t>0.36</t>
  </si>
  <si>
    <t>www.movitecnic.c...S.html</t>
  </si>
  <si>
    <t>0.07</t>
  </si>
  <si>
    <t>1,600,000</t>
  </si>
  <si>
    <r>
      <t>17</t>
    </r>
    <r>
      <rPr>
        <sz val="8"/>
        <color rgb="FF555555"/>
        <rFont val="Arial"/>
        <family val="2"/>
      </rPr>
      <t> </t>
    </r>
  </si>
  <si>
    <t>variateur moteur brushless</t>
  </si>
  <si>
    <r>
      <t>15</t>
    </r>
    <r>
      <rPr>
        <sz val="8"/>
        <color rgb="FF555555"/>
        <rFont val="Arial"/>
        <family val="2"/>
      </rPr>
      <t>(5)</t>
    </r>
  </si>
  <si>
    <t>0.87</t>
  </si>
  <si>
    <t>0.31</t>
  </si>
  <si>
    <t>0.78</t>
  </si>
  <si>
    <t>asynchrones</t>
  </si>
  <si>
    <r>
      <t>12</t>
    </r>
    <r>
      <rPr>
        <sz val="8"/>
        <color rgb="FF555555"/>
        <rFont val="Arial"/>
        <family val="2"/>
      </rPr>
      <t>(7)</t>
    </r>
  </si>
  <si>
    <t>0.02</t>
  </si>
  <si>
    <t>moteur variateur</t>
  </si>
  <si>
    <r>
      <t>12</t>
    </r>
    <r>
      <rPr>
        <sz val="8"/>
        <color rgb="FF555555"/>
        <rFont val="Arial"/>
        <family val="2"/>
      </rPr>
      <t>(8)</t>
    </r>
  </si>
  <si>
    <t>0.47</t>
  </si>
  <si>
    <t>3,090,000</t>
  </si>
  <si>
    <t>catalogue poulie</t>
  </si>
  <si>
    <r>
      <t>9</t>
    </r>
    <r>
      <rPr>
        <sz val="8"/>
        <color rgb="FF555555"/>
        <rFont val="Arial"/>
        <family val="2"/>
      </rPr>
      <t>(10)</t>
    </r>
  </si>
  <si>
    <t>variateur moteur</t>
  </si>
  <si>
    <t>0.76</t>
  </si>
  <si>
    <t>0.43</t>
  </si>
  <si>
    <t>3,110,000</t>
  </si>
  <si>
    <t>ire resistor</t>
  </si>
  <si>
    <r>
      <t>5</t>
    </r>
    <r>
      <rPr>
        <sz val="8"/>
        <color rgb="FF555555"/>
        <rFont val="Arial"/>
        <family val="2"/>
      </rPr>
      <t>(13)</t>
    </r>
  </si>
  <si>
    <t>www.movitecnic.c...d.html</t>
  </si>
  <si>
    <t>100.00</t>
  </si>
  <si>
    <t>0.03</t>
  </si>
  <si>
    <t>New organic keywords 1 - 9 (9)</t>
  </si>
  <si>
    <t>Filters</t>
  </si>
  <si>
    <t>plc automate</t>
  </si>
  <si>
    <r>
      <t>10</t>
    </r>
    <r>
      <rPr>
        <sz val="8"/>
        <color rgb="FF555555"/>
        <rFont val="Arial"/>
        <family val="2"/>
      </rPr>
      <t> </t>
    </r>
  </si>
  <si>
    <t>1.20</t>
  </si>
  <si>
    <t>www.movitecnic.c...520DVP</t>
  </si>
  <si>
    <t>1.61</t>
  </si>
  <si>
    <t>0.28</t>
  </si>
  <si>
    <t>1,270,000</t>
  </si>
  <si>
    <t>variateur moteur electrique</t>
  </si>
  <si>
    <r>
      <t>16</t>
    </r>
    <r>
      <rPr>
        <sz val="8"/>
        <color rgb="FF555555"/>
        <rFont val="Arial"/>
        <family val="2"/>
      </rPr>
      <t> </t>
    </r>
  </si>
  <si>
    <t>0.68</t>
  </si>
  <si>
    <t>0.50</t>
  </si>
  <si>
    <t>broche usinage</t>
  </si>
  <si>
    <t>1.28</t>
  </si>
  <si>
    <t>Lost organic keywords 1 - 23 (23)</t>
  </si>
  <si>
    <t>achat moteur asynchrone</t>
  </si>
  <si>
    <r>
      <t>- </t>
    </r>
    <r>
      <rPr>
        <b/>
        <sz val="8"/>
        <color rgb="FF555555"/>
        <rFont val="Arial"/>
        <family val="2"/>
      </rPr>
      <t>(2.38)</t>
    </r>
  </si>
  <si>
    <r>
      <t>- </t>
    </r>
    <r>
      <rPr>
        <sz val="8"/>
        <color rgb="FF555555"/>
        <rFont val="Arial"/>
        <family val="2"/>
      </rPr>
      <t>(2.21)</t>
    </r>
  </si>
  <si>
    <t>poulie berges</t>
  </si>
  <si>
    <r>
      <t>- </t>
    </r>
    <r>
      <rPr>
        <sz val="8"/>
        <color rgb="FF555555"/>
        <rFont val="Arial"/>
        <family val="2"/>
      </rPr>
      <t>(0.49)</t>
    </r>
  </si>
  <si>
    <t>0.25</t>
  </si>
  <si>
    <t>catalogue moteur asynchrone</t>
  </si>
  <si>
    <t>1.60</t>
  </si>
  <si>
    <r>
      <t>- </t>
    </r>
    <r>
      <rPr>
        <b/>
        <sz val="8"/>
        <color rgb="FF555555"/>
        <rFont val="Arial"/>
        <family val="2"/>
      </rPr>
      <t>(1.58)</t>
    </r>
  </si>
  <si>
    <r>
      <t>- </t>
    </r>
    <r>
      <rPr>
        <sz val="8"/>
        <color rgb="FF555555"/>
        <rFont val="Arial"/>
        <family val="2"/>
      </rPr>
      <t>(3.09)</t>
    </r>
  </si>
  <si>
    <t>0.70</t>
  </si>
  <si>
    <t>automates industriels</t>
  </si>
  <si>
    <r>
      <t>- </t>
    </r>
    <r>
      <rPr>
        <b/>
        <sz val="8"/>
        <color rgb="FF555555"/>
        <rFont val="Arial"/>
        <family val="2"/>
      </rPr>
      <t>(1.09)</t>
    </r>
  </si>
  <si>
    <r>
      <t>- </t>
    </r>
    <r>
      <rPr>
        <sz val="8"/>
        <color rgb="FF555555"/>
        <rFont val="Arial"/>
        <family val="2"/>
      </rPr>
      <t>(1.20)</t>
    </r>
  </si>
  <si>
    <t>2,390,000</t>
  </si>
  <si>
    <t>delta vfd</t>
  </si>
  <si>
    <r>
      <t>- </t>
    </r>
    <r>
      <rPr>
        <b/>
        <sz val="8"/>
        <color rgb="FF555555"/>
        <rFont val="Arial"/>
        <family val="2"/>
      </rPr>
      <t>(0.85)</t>
    </r>
  </si>
  <si>
    <r>
      <t>- </t>
    </r>
    <r>
      <rPr>
        <sz val="8"/>
        <color rgb="FF555555"/>
        <rFont val="Arial"/>
        <family val="2"/>
      </rPr>
      <t>(0.10)</t>
    </r>
  </si>
  <si>
    <t>0.01</t>
  </si>
  <si>
    <t>controleur moteur brushless</t>
  </si>
  <si>
    <t>0.83</t>
  </si>
  <si>
    <r>
      <t>- </t>
    </r>
    <r>
      <rPr>
        <b/>
        <sz val="8"/>
        <color rgb="FF555555"/>
        <rFont val="Arial"/>
        <family val="2"/>
      </rPr>
      <t>(0.76)</t>
    </r>
  </si>
  <si>
    <r>
      <t>- </t>
    </r>
    <r>
      <rPr>
        <sz val="8"/>
        <color rgb="FF555555"/>
        <rFont val="Arial"/>
        <family val="2"/>
      </rPr>
      <t>(0.77)</t>
    </r>
  </si>
  <si>
    <t>vfd s</t>
  </si>
  <si>
    <t>0.00</t>
  </si>
  <si>
    <r>
      <t>- </t>
    </r>
    <r>
      <rPr>
        <b/>
        <sz val="8"/>
        <color rgb="FF555555"/>
        <rFont val="Arial"/>
        <family val="2"/>
      </rPr>
      <t>(0.66)</t>
    </r>
  </si>
  <si>
    <r>
      <t>- </t>
    </r>
    <r>
      <rPr>
        <sz val="8"/>
        <color rgb="FF555555"/>
        <rFont val="Arial"/>
        <family val="2"/>
      </rPr>
      <t>(0.00)</t>
    </r>
  </si>
  <si>
    <t>7,580,000</t>
  </si>
  <si>
    <t>moteurs électriques asynchrones</t>
  </si>
  <si>
    <r>
      <t>- </t>
    </r>
    <r>
      <rPr>
        <b/>
        <sz val="8"/>
        <color rgb="FF555555"/>
        <rFont val="Arial"/>
        <family val="2"/>
      </rPr>
      <t>(0.65)</t>
    </r>
  </si>
  <si>
    <r>
      <t>- </t>
    </r>
    <r>
      <rPr>
        <sz val="8"/>
        <color rgb="FF555555"/>
        <rFont val="Arial"/>
        <family val="2"/>
      </rPr>
      <t>(0.46)</t>
    </r>
  </si>
  <si>
    <t>moteur brushless dc</t>
  </si>
  <si>
    <r>
      <t>- </t>
    </r>
    <r>
      <rPr>
        <b/>
        <sz val="8"/>
        <color rgb="FF555555"/>
        <rFont val="Arial"/>
        <family val="2"/>
      </rPr>
      <t>(0.60)</t>
    </r>
  </si>
  <si>
    <r>
      <t>- </t>
    </r>
    <r>
      <rPr>
        <sz val="8"/>
        <color rgb="FF555555"/>
        <rFont val="Arial"/>
        <family val="2"/>
      </rPr>
      <t>(1.28)</t>
    </r>
  </si>
  <si>
    <t>0.71</t>
  </si>
  <si>
    <t>composants electronique lyon</t>
  </si>
  <si>
    <r>
      <t>- </t>
    </r>
    <r>
      <rPr>
        <sz val="8"/>
        <color rgb="FF555555"/>
        <rFont val="Arial"/>
        <family val="2"/>
      </rPr>
      <t>(0.32)</t>
    </r>
  </si>
  <si>
    <t>0.52</t>
  </si>
  <si>
    <t>Domain</t>
  </si>
  <si>
    <t>Competition level</t>
  </si>
  <si>
    <t>Common keywords</t>
  </si>
  <si>
    <t>SE Keywords</t>
  </si>
  <si>
    <t>SE Traffic</t>
  </si>
  <si>
    <t>SE Traffic price</t>
  </si>
  <si>
    <t>Ads Keywords</t>
  </si>
  <si>
    <r>
      <t> </t>
    </r>
    <r>
      <rPr>
        <u/>
        <sz val="9"/>
        <color rgb="FF0B5B81"/>
        <rFont val="Arial"/>
        <family val="2"/>
      </rPr>
      <t>directindustry.fr</t>
    </r>
    <r>
      <rPr>
        <sz val="9"/>
        <color rgb="FF333333"/>
        <rFont val="Arial"/>
        <family val="2"/>
      </rPr>
      <t>  </t>
    </r>
  </si>
  <si>
    <t>13.6k</t>
  </si>
  <si>
    <t>59.7k</t>
  </si>
  <si>
    <t>46.7k</t>
  </si>
  <si>
    <r>
      <t> </t>
    </r>
    <r>
      <rPr>
        <u/>
        <sz val="9"/>
        <color rgb="FF0B5B81"/>
        <rFont val="Arial"/>
        <family val="2"/>
      </rPr>
      <t>wikipedia.org</t>
    </r>
    <r>
      <rPr>
        <sz val="9"/>
        <color rgb="FF333333"/>
        <rFont val="Arial"/>
        <family val="2"/>
      </rPr>
      <t>  </t>
    </r>
  </si>
  <si>
    <t>2.6m</t>
  </si>
  <si>
    <t>247.4m</t>
  </si>
  <si>
    <t>126.3m</t>
  </si>
  <si>
    <r>
      <t> </t>
    </r>
    <r>
      <rPr>
        <u/>
        <sz val="9"/>
        <color rgb="FF0B5B81"/>
        <rFont val="Arial"/>
        <family val="2"/>
      </rPr>
      <t>futura-sciences.com</t>
    </r>
    <r>
      <rPr>
        <sz val="9"/>
        <color rgb="FF333333"/>
        <rFont val="Arial"/>
        <family val="2"/>
      </rPr>
      <t>  </t>
    </r>
  </si>
  <si>
    <t>232.6k</t>
  </si>
  <si>
    <t>1.9m</t>
  </si>
  <si>
    <t>1.3m</t>
  </si>
  <si>
    <r>
      <t> </t>
    </r>
    <r>
      <rPr>
        <u/>
        <sz val="9"/>
        <color rgb="FF0B5B81"/>
        <rFont val="Arial"/>
        <family val="2"/>
      </rPr>
      <t>alibaba.com</t>
    </r>
    <r>
      <rPr>
        <sz val="9"/>
        <color rgb="FF333333"/>
        <rFont val="Arial"/>
        <family val="2"/>
      </rPr>
      <t>  </t>
    </r>
  </si>
  <si>
    <t>124.0k</t>
  </si>
  <si>
    <t>251.1k</t>
  </si>
  <si>
    <t>112.7k</t>
  </si>
  <si>
    <r>
      <t> </t>
    </r>
    <r>
      <rPr>
        <u/>
        <sz val="9"/>
        <color rgb="FF0B5B81"/>
        <rFont val="Arial"/>
        <family val="2"/>
      </rPr>
      <t>usinages.com</t>
    </r>
    <r>
      <rPr>
        <sz val="9"/>
        <color rgb="FF333333"/>
        <rFont val="Arial"/>
        <family val="2"/>
      </rPr>
      <t>  </t>
    </r>
  </si>
  <si>
    <t>6.8k</t>
  </si>
  <si>
    <t>29.5k</t>
  </si>
  <si>
    <t>19.4k</t>
  </si>
  <si>
    <r>
      <t> </t>
    </r>
    <r>
      <rPr>
        <u/>
        <sz val="9"/>
        <color rgb="FF0B5B81"/>
        <rFont val="Arial"/>
        <family val="2"/>
      </rPr>
      <t>extpdf.com</t>
    </r>
    <r>
      <rPr>
        <sz val="9"/>
        <color rgb="FF333333"/>
        <rFont val="Arial"/>
        <family val="2"/>
      </rPr>
      <t>  </t>
    </r>
  </si>
  <si>
    <t>55.7k</t>
  </si>
  <si>
    <t>139.0k</t>
  </si>
  <si>
    <t>75.1k</t>
  </si>
  <si>
    <r>
      <t> </t>
    </r>
    <r>
      <rPr>
        <u/>
        <sz val="9"/>
        <color rgb="FF0B5B81"/>
        <rFont val="Arial"/>
        <family val="2"/>
      </rPr>
      <t>schneider-electric.fr</t>
    </r>
    <r>
      <rPr>
        <sz val="9"/>
        <color rgb="FF333333"/>
        <rFont val="Arial"/>
        <family val="2"/>
      </rPr>
      <t>  </t>
    </r>
  </si>
  <si>
    <t>4.8k</t>
  </si>
  <si>
    <t>99.9k</t>
  </si>
  <si>
    <t>59.8k</t>
  </si>
  <si>
    <r>
      <t> </t>
    </r>
    <r>
      <rPr>
        <u/>
        <sz val="9"/>
        <color rgb="FF0B5B81"/>
        <rFont val="Arial"/>
        <family val="2"/>
      </rPr>
      <t>youtube.com</t>
    </r>
    <r>
      <rPr>
        <sz val="9"/>
        <color rgb="FF333333"/>
        <rFont val="Arial"/>
        <family val="2"/>
      </rPr>
      <t>  </t>
    </r>
  </si>
  <si>
    <t>93.2m</t>
  </si>
  <si>
    <t>28.5m</t>
  </si>
  <si>
    <t>15.2k</t>
  </si>
  <si>
    <r>
      <t> </t>
    </r>
    <r>
      <rPr>
        <u/>
        <sz val="9"/>
        <color rgb="FF0B5B81"/>
        <rFont val="Arial"/>
        <family val="2"/>
      </rPr>
      <t>rs-online.com</t>
    </r>
    <r>
      <rPr>
        <sz val="9"/>
        <color rgb="FF333333"/>
        <rFont val="Arial"/>
        <family val="2"/>
      </rPr>
      <t>  </t>
    </r>
  </si>
  <si>
    <t>9.5k</t>
  </si>
  <si>
    <t>153.4k</t>
  </si>
  <si>
    <t>37.3k</t>
  </si>
  <si>
    <t>13.7k</t>
  </si>
  <si>
    <r>
      <t> </t>
    </r>
    <r>
      <rPr>
        <u/>
        <sz val="9"/>
        <color rgb="FF0B5B81"/>
        <rFont val="Arial"/>
        <family val="2"/>
      </rPr>
      <t>commentcamarche.net</t>
    </r>
    <r>
      <rPr>
        <sz val="9"/>
        <color rgb="FF333333"/>
        <rFont val="Arial"/>
        <family val="2"/>
      </rPr>
      <t>  </t>
    </r>
  </si>
  <si>
    <t>1.0m</t>
  </si>
  <si>
    <t>32.2m</t>
  </si>
  <si>
    <t>16.6m</t>
  </si>
  <si>
    <t>Backlinks report 1 - 3 (3)</t>
  </si>
  <si>
    <t>Title, URL of linking page and URL of target page (nofollow links are strikethrough)</t>
  </si>
  <si>
    <t>Link anchor text</t>
  </si>
  <si>
    <t>Last Seen</t>
  </si>
  <si>
    <t>Automatisme Passion</t>
  </si>
  <si>
    <t>Source URL:http://fr.eannu.com/automatisme_passion.html</t>
  </si>
  <si>
    <t>Target URL:http://www.movitecnic.com/</t>
  </si>
  <si>
    <t>Automatismes : variateurs fréquence, moteurs brushless ...</t>
  </si>
  <si>
    <t>3 Apr 2012</t>
  </si>
  <si>
    <t>MOVITECNIC � Lyon</t>
  </si>
  <si>
    <t>Source URL:http://www.annuaire.com/grossiste-en-composants-electronique...</t>
  </si>
  <si>
    <t>movitecnic.com</t>
  </si>
  <si>
    <t>2 Apr 2012</t>
  </si>
  <si>
    <t>Coordonnées de la société MOTO DISTRIBUTION éditrice du site http://www.motoshop.fr/ - Kel Société</t>
  </si>
  <si>
    <t>Source URL:http://www.kel-societe.com/coordonnees-societe-www.motoshop....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</si>
</sst>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9"/>
      <color rgb="FF0B5B81"/>
      <name val="Arial"/>
      <family val="2"/>
    </font>
    <font>
      <sz val="8"/>
      <color rgb="FF555555"/>
      <name val="Arial"/>
      <family val="2"/>
    </font>
    <font>
      <b/>
      <sz val="9"/>
      <color rgb="FF333333"/>
      <name val="Arial"/>
      <family val="2"/>
    </font>
    <font>
      <sz val="9"/>
      <color rgb="FF333333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rgb="FF555555"/>
      <name val="Arial"/>
      <family val="2"/>
    </font>
    <font>
      <sz val="9"/>
      <color rgb="FF444444"/>
      <name val="Arial"/>
      <family val="2"/>
    </font>
    <font>
      <b/>
      <sz val="9"/>
      <color rgb="FF444444"/>
      <name val="Arial"/>
      <family val="2"/>
    </font>
    <font>
      <sz val="9"/>
      <color rgb="FF000000"/>
      <name val="Arial"/>
      <family val="2"/>
    </font>
    <font>
      <b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0"/>
        <bgColor indexed="64"/>
      </patternFill>
    </fill>
  </fills>
  <borders count="10">
    <border>
      <left/>
      <right/>
      <top/>
      <bottom/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/>
      <right style="medium">
        <color rgb="FFB6B8C5"/>
      </right>
      <top/>
      <bottom style="medium">
        <color rgb="FFB6B8C5"/>
      </bottom>
      <diagonal/>
    </border>
    <border>
      <left/>
      <right/>
      <top/>
      <bottom style="medium">
        <color rgb="FFB6B8C5"/>
      </bottom>
      <diagonal/>
    </border>
    <border>
      <left style="medium">
        <color rgb="FFB6B8C5"/>
      </left>
      <right/>
      <top/>
      <bottom style="medium">
        <color rgb="FFB6B8C5"/>
      </bottom>
      <diagonal/>
    </border>
    <border>
      <left style="medium">
        <color rgb="FFEEEEEE"/>
      </left>
      <right/>
      <top style="medium">
        <color rgb="FFB6B8C5"/>
      </top>
      <bottom/>
      <diagonal/>
    </border>
    <border>
      <left/>
      <right/>
      <top style="medium">
        <color rgb="FFB6B8C5"/>
      </top>
      <bottom/>
      <diagonal/>
    </border>
    <border>
      <left style="medium">
        <color rgb="FFEEEEEE"/>
      </left>
      <right style="medium">
        <color rgb="FFEEEEEE"/>
      </right>
      <top style="medium">
        <color rgb="FFB6B8C5"/>
      </top>
      <bottom/>
      <diagonal/>
    </border>
    <border>
      <left style="medium">
        <color rgb="FFEEEEEE"/>
      </left>
      <right style="medium">
        <color rgb="FFEEEEEE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2" borderId="0" xfId="0" applyFill="1"/>
    <xf numFmtId="0" fontId="6" fillId="3" borderId="0" xfId="1" applyFill="1" applyAlignment="1" applyProtection="1">
      <alignment horizontal="left" wrapText="1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6" fillId="3" borderId="1" xfId="1" applyFill="1" applyBorder="1" applyAlignment="1" applyProtection="1">
      <alignment horizontal="right" wrapText="1"/>
    </xf>
    <xf numFmtId="0" fontId="6" fillId="5" borderId="0" xfId="1" applyFill="1" applyAlignment="1" applyProtection="1">
      <alignment horizontal="left" wrapText="1"/>
    </xf>
    <xf numFmtId="0" fontId="1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right"/>
    </xf>
    <xf numFmtId="0" fontId="5" fillId="5" borderId="0" xfId="0" applyFont="1" applyFill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6" fillId="5" borderId="1" xfId="1" applyFill="1" applyBorder="1" applyAlignment="1" applyProtection="1">
      <alignment horizontal="right" wrapText="1"/>
    </xf>
    <xf numFmtId="0" fontId="5" fillId="3" borderId="0" xfId="0" applyFont="1" applyFill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6" fillId="7" borderId="0" xfId="1" applyFill="1" applyAlignment="1" applyProtection="1">
      <alignment horizontal="left" wrapText="1"/>
    </xf>
    <xf numFmtId="0" fontId="1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1" applyFill="1" applyAlignment="1" applyProtection="1">
      <alignment horizontal="left" wrapText="1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6" fillId="0" borderId="1" xfId="1" applyFill="1" applyBorder="1" applyAlignment="1" applyProtection="1">
      <alignment horizontal="right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Alignment="1">
      <alignment horizontal="right" wrapText="1"/>
    </xf>
    <xf numFmtId="0" fontId="5" fillId="7" borderId="1" xfId="0" applyFont="1" applyFill="1" applyBorder="1" applyAlignment="1">
      <alignment horizontal="right" wrapText="1"/>
    </xf>
    <xf numFmtId="0" fontId="6" fillId="7" borderId="1" xfId="1" applyFill="1" applyBorder="1" applyAlignment="1" applyProtection="1">
      <alignment horizontal="right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6" fillId="0" borderId="0" xfId="1" applyAlignment="1" applyProtection="1">
      <alignment vertical="center"/>
    </xf>
    <xf numFmtId="0" fontId="1" fillId="3" borderId="0" xfId="0" applyFont="1" applyFill="1" applyAlignment="1">
      <alignment horizontal="left" wrapText="1"/>
    </xf>
    <xf numFmtId="0" fontId="4" fillId="4" borderId="1" xfId="0" applyFont="1" applyFill="1" applyBorder="1" applyAlignment="1">
      <alignment horizontal="right" wrapText="1"/>
    </xf>
    <xf numFmtId="0" fontId="1" fillId="5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right" wrapText="1"/>
    </xf>
    <xf numFmtId="0" fontId="1" fillId="7" borderId="0" xfId="0" applyFont="1" applyFill="1" applyAlignment="1">
      <alignment horizontal="left" wrapText="1"/>
    </xf>
    <xf numFmtId="0" fontId="4" fillId="7" borderId="1" xfId="0" applyFont="1" applyFill="1" applyBorder="1" applyAlignment="1">
      <alignment horizontal="right" wrapText="1"/>
    </xf>
    <xf numFmtId="0" fontId="6" fillId="5" borderId="1" xfId="1" applyFill="1" applyBorder="1" applyAlignment="1" applyProtection="1">
      <alignment horizontal="left" wrapText="1"/>
    </xf>
    <xf numFmtId="0" fontId="1" fillId="7" borderId="1" xfId="0" applyFont="1" applyFill="1" applyBorder="1" applyAlignment="1">
      <alignment horizontal="right" wrapText="1"/>
    </xf>
    <xf numFmtId="0" fontId="1" fillId="7" borderId="0" xfId="0" applyFont="1" applyFill="1" applyBorder="1" applyAlignment="1">
      <alignment horizontal="right" wrapText="1"/>
    </xf>
    <xf numFmtId="0" fontId="1" fillId="7" borderId="2" xfId="0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wrapText="1"/>
    </xf>
    <xf numFmtId="0" fontId="1" fillId="5" borderId="0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0" fontId="1" fillId="3" borderId="8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mrush.com/fr/info/moteur%20electrique%20variateur%20(keyword)" TargetMode="External"/><Relationship Id="rId18" Type="http://schemas.openxmlformats.org/officeDocument/2006/relationships/hyperlink" Target="http://www.semrush.com/fr/info/electro%20broche%20(keyword)" TargetMode="External"/><Relationship Id="rId26" Type="http://schemas.openxmlformats.org/officeDocument/2006/relationships/hyperlink" Target="http://www.semrush.com/fr/info/variateur%20moteur%20courant%20continu%20(keyword)" TargetMode="External"/><Relationship Id="rId39" Type="http://schemas.openxmlformats.org/officeDocument/2006/relationships/hyperlink" Target="http://www.semrush.com/fr/info/catalogue%20poulie%20(keyword)" TargetMode="External"/><Relationship Id="rId3" Type="http://schemas.openxmlformats.org/officeDocument/2006/relationships/hyperlink" Target="http://www.semrush.com/fr/info/automatisme%20industriel%20(keyword)" TargetMode="External"/><Relationship Id="rId21" Type="http://schemas.openxmlformats.org/officeDocument/2006/relationships/hyperlink" Target="http://www.semrush.com/fr/info/automatisme%20industrielle%20(keyword)" TargetMode="External"/><Relationship Id="rId34" Type="http://schemas.openxmlformats.org/officeDocument/2006/relationships/hyperlink" Target="http://www.semrush.com/fr/info/variateur%20brushless%20(source)?domain=movitecnic.com&amp;position=18" TargetMode="External"/><Relationship Id="rId42" Type="http://schemas.openxmlformats.org/officeDocument/2006/relationships/hyperlink" Target="http://www.semrush.com/fr/info/variateur%20moteur%20(source)?domain=movitecnic.com&amp;position=15" TargetMode="External"/><Relationship Id="rId47" Type="http://schemas.openxmlformats.org/officeDocument/2006/relationships/hyperlink" Target="http://www.semrush.com/fr/info/moteur%20dc%20brushless%20(source)?domain=movitecnic.com&amp;position=9" TargetMode="External"/><Relationship Id="rId50" Type="http://schemas.openxmlformats.org/officeDocument/2006/relationships/hyperlink" Target="http://www.semrush.com/fr/info/variateur%20moteur%20courant%20continu%20(source)?domain=movitecnic.com&amp;position=14" TargetMode="External"/><Relationship Id="rId7" Type="http://schemas.openxmlformats.org/officeDocument/2006/relationships/hyperlink" Target="http://www.semrush.com/fr/info/automatismes%20industriels%20(keyword)" TargetMode="External"/><Relationship Id="rId12" Type="http://schemas.openxmlformats.org/officeDocument/2006/relationships/hyperlink" Target="http://www.semrush.com/fr/info/variateur%20programmable%20(keyword)" TargetMode="External"/><Relationship Id="rId17" Type="http://schemas.openxmlformats.org/officeDocument/2006/relationships/hyperlink" Target="http://www.semrush.com/fr/info/variateur%20brushless%20(keyword)" TargetMode="External"/><Relationship Id="rId25" Type="http://schemas.openxmlformats.org/officeDocument/2006/relationships/hyperlink" Target="http://www.semrush.com/fr/info/moteur%20dc%20brushless%20(keyword)" TargetMode="External"/><Relationship Id="rId33" Type="http://schemas.openxmlformats.org/officeDocument/2006/relationships/hyperlink" Target="http://www.semrush.com/fr/info/asynchrones%20(keyword)" TargetMode="External"/><Relationship Id="rId38" Type="http://schemas.openxmlformats.org/officeDocument/2006/relationships/hyperlink" Target="http://www.semrush.com/fr/info/variateur%20programmable%20(source)?domain=movitecnic.com&amp;position=6" TargetMode="External"/><Relationship Id="rId46" Type="http://schemas.openxmlformats.org/officeDocument/2006/relationships/hyperlink" Target="http://www.semrush.com/fr/info/servomoteur%20brushless%20(source)?domain=movitecnic.com&amp;position=11" TargetMode="External"/><Relationship Id="rId2" Type="http://schemas.openxmlformats.org/officeDocument/2006/relationships/hyperlink" Target="http://www.semrush.com/fr/info/composant%20electronique%20lyon%20(keyword)" TargetMode="External"/><Relationship Id="rId16" Type="http://schemas.openxmlformats.org/officeDocument/2006/relationships/hyperlink" Target="http://www.semrush.com/fr/info/maintenance%20groupe%20froid%20(keyword)" TargetMode="External"/><Relationship Id="rId20" Type="http://schemas.openxmlformats.org/officeDocument/2006/relationships/hyperlink" Target="http://www.semrush.com/fr/info/motor%C3%A9ducteur%20brushless%20(keyword)" TargetMode="External"/><Relationship Id="rId29" Type="http://schemas.openxmlformats.org/officeDocument/2006/relationships/hyperlink" Target="http://www.semrush.com/fr/info/variateur%20moteur%20brushless%20(keyword)" TargetMode="External"/><Relationship Id="rId41" Type="http://schemas.openxmlformats.org/officeDocument/2006/relationships/hyperlink" Target="http://www.semrush.com/fr/info/variateur%20moteur%20(keyword)" TargetMode="External"/><Relationship Id="rId1" Type="http://schemas.openxmlformats.org/officeDocument/2006/relationships/hyperlink" Target="http://www.semrush.com/fr/info/electro%20broche%20(keyword)" TargetMode="External"/><Relationship Id="rId6" Type="http://schemas.openxmlformats.org/officeDocument/2006/relationships/hyperlink" Target="http://www.semrush.com/fr/info/servomoteur%20brushless%20(keyword)" TargetMode="External"/><Relationship Id="rId11" Type="http://schemas.openxmlformats.org/officeDocument/2006/relationships/hyperlink" Target="http://www.semrush.com/fr/info/variateur%20toshiba%20(keyword)" TargetMode="External"/><Relationship Id="rId24" Type="http://schemas.openxmlformats.org/officeDocument/2006/relationships/hyperlink" Target="http://www.semrush.com/fr/info/servomoteur%20brushless%20(keyword)" TargetMode="External"/><Relationship Id="rId32" Type="http://schemas.openxmlformats.org/officeDocument/2006/relationships/hyperlink" Target="http://www.semrush.com/fr/info/servomoteur%20brushless%20(source)?domain=movitecnic.com&amp;position=11" TargetMode="External"/><Relationship Id="rId37" Type="http://schemas.openxmlformats.org/officeDocument/2006/relationships/hyperlink" Target="http://www.semrush.com/fr/info/moteur%20variateur%20(source)?domain=movitecnic.com&amp;position=12" TargetMode="External"/><Relationship Id="rId40" Type="http://schemas.openxmlformats.org/officeDocument/2006/relationships/hyperlink" Target="http://www.semrush.com/fr/info/catalogue%20poulie%20(source)?domain=movitecnic.com&amp;position=9" TargetMode="External"/><Relationship Id="rId45" Type="http://schemas.openxmlformats.org/officeDocument/2006/relationships/hyperlink" Target="http://www.semrush.com/fr/info/servomoteur%20brushless%20(source)?domain=movitecnic.com&amp;position=12" TargetMode="External"/><Relationship Id="rId5" Type="http://schemas.openxmlformats.org/officeDocument/2006/relationships/hyperlink" Target="http://www.semrush.com/fr/info/poulie%20variable%20(keyword)" TargetMode="External"/><Relationship Id="rId15" Type="http://schemas.openxmlformats.org/officeDocument/2006/relationships/hyperlink" Target="http://www.semrush.com/fr/info/entreprise%20d%20automatisme%20(keyword)" TargetMode="External"/><Relationship Id="rId23" Type="http://schemas.openxmlformats.org/officeDocument/2006/relationships/hyperlink" Target="http://www.semrush.com/fr/info/servomoteur%20brushless%20(keyword)" TargetMode="External"/><Relationship Id="rId28" Type="http://schemas.openxmlformats.org/officeDocument/2006/relationships/hyperlink" Target="http://www.semrush.com/fr/info/vente%20de%20poulie%20(keyword)" TargetMode="External"/><Relationship Id="rId36" Type="http://schemas.openxmlformats.org/officeDocument/2006/relationships/hyperlink" Target="http://www.semrush.com/fr/info/moteur%20variateur%20(keyword)" TargetMode="External"/><Relationship Id="rId49" Type="http://schemas.openxmlformats.org/officeDocument/2006/relationships/hyperlink" Target="http://www.semrush.com/fr/info/variateur%20delta%20vfd%20(source)?domain=movitecnic.com&amp;position=3" TargetMode="External"/><Relationship Id="rId10" Type="http://schemas.openxmlformats.org/officeDocument/2006/relationships/hyperlink" Target="http://www.semrush.com/fr/info/variateur%20delta%20vfd%20(keyword)" TargetMode="External"/><Relationship Id="rId19" Type="http://schemas.openxmlformats.org/officeDocument/2006/relationships/hyperlink" Target="http://www.semrush.com/fr/info/variateur%20vitesse%20moteur%20(keyword)" TargetMode="External"/><Relationship Id="rId31" Type="http://schemas.openxmlformats.org/officeDocument/2006/relationships/hyperlink" Target="http://www.semrush.com/fr/info/automate%20industriel%20(source)?domain=movitecnic.com&amp;position=4" TargetMode="External"/><Relationship Id="rId44" Type="http://schemas.openxmlformats.org/officeDocument/2006/relationships/hyperlink" Target="http://www.semrush.com/fr/info/servomoteur%20brushless%20(source)?domain=movitecnic.com&amp;position=13" TargetMode="External"/><Relationship Id="rId4" Type="http://schemas.openxmlformats.org/officeDocument/2006/relationships/hyperlink" Target="http://www.semrush.com/fr/info/automate%20industriel%20(keyword)" TargetMode="External"/><Relationship Id="rId9" Type="http://schemas.openxmlformats.org/officeDocument/2006/relationships/hyperlink" Target="http://www.semrush.com/fr/info/variateur%20delta%20(keyword)" TargetMode="External"/><Relationship Id="rId14" Type="http://schemas.openxmlformats.org/officeDocument/2006/relationships/hyperlink" Target="http://www.semrush.com/fr/info/variateur%20moteur%20%C3%A9lectrique%20(keyword)" TargetMode="External"/><Relationship Id="rId22" Type="http://schemas.openxmlformats.org/officeDocument/2006/relationships/hyperlink" Target="http://www.semrush.com/fr/info/variateur%20vitesse%20moteur%20electrique%20(keyword)" TargetMode="External"/><Relationship Id="rId27" Type="http://schemas.openxmlformats.org/officeDocument/2006/relationships/hyperlink" Target="http://www.semrush.com/fr/info/variateur%20pour%20moteur%20brushless%20(keyword)" TargetMode="External"/><Relationship Id="rId30" Type="http://schemas.openxmlformats.org/officeDocument/2006/relationships/hyperlink" Target="http://www.semrush.com/fr/info/variateur%20delta%20(source)?domain=movitecnic.com&amp;position=1" TargetMode="External"/><Relationship Id="rId35" Type="http://schemas.openxmlformats.org/officeDocument/2006/relationships/hyperlink" Target="http://www.semrush.com/fr/info/poulie%20variable%20(source)?domain=movitecnic.com&amp;position=5" TargetMode="External"/><Relationship Id="rId43" Type="http://schemas.openxmlformats.org/officeDocument/2006/relationships/hyperlink" Target="http://www.semrush.com/fr/info/servomoteur%20brushless%20(keyword)" TargetMode="External"/><Relationship Id="rId48" Type="http://schemas.openxmlformats.org/officeDocument/2006/relationships/hyperlink" Target="http://www.semrush.com/fr/info/composant%20electronique%20lyon%20(source)?domain=movitecnic.com&amp;position=5" TargetMode="External"/><Relationship Id="rId8" Type="http://schemas.openxmlformats.org/officeDocument/2006/relationships/hyperlink" Target="http://www.semrush.com/fr/info/moteur%20brushless%20industriel%20(keyword)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mrush.com/it/info/ire%20resistor%20(source)?domain=movitecnic.com&amp;position=5" TargetMode="External"/><Relationship Id="rId1" Type="http://schemas.openxmlformats.org/officeDocument/2006/relationships/hyperlink" Target="http://www.semrush.com/it/info/ire%20resistor%20(keyword)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mrush.com/fr/info/variateur%20moteur%20electrique%20(keyword)" TargetMode="External"/><Relationship Id="rId13" Type="http://schemas.openxmlformats.org/officeDocument/2006/relationships/hyperlink" Target="http://www.semrush.com/fr/info/broche%20usinage%20(source)?domain=movitecnic.com&amp;position=13" TargetMode="External"/><Relationship Id="rId18" Type="http://schemas.openxmlformats.org/officeDocument/2006/relationships/hyperlink" Target="http://www.semrush.com/fr/info/variateur%20moteur%20%C3%A9lectrique%20(keyword)" TargetMode="External"/><Relationship Id="rId26" Type="http://schemas.openxmlformats.org/officeDocument/2006/relationships/hyperlink" Target="http://www.semrush.com/fr/info/controleur%20moteur%20brushless%20(keyword)" TargetMode="External"/><Relationship Id="rId3" Type="http://schemas.openxmlformats.org/officeDocument/2006/relationships/hyperlink" Target="http://www.semrush.com/fr/info/composant%20electronique%20lyon%20(source)?domain=movitecnic.com&amp;position=5" TargetMode="External"/><Relationship Id="rId21" Type="http://schemas.openxmlformats.org/officeDocument/2006/relationships/hyperlink" Target="http://www.semrush.com/fr/info/achat%20moteur%20asynchrone%20(keyword)" TargetMode="External"/><Relationship Id="rId34" Type="http://schemas.openxmlformats.org/officeDocument/2006/relationships/control" Target="../activeX/activeX2.xml"/><Relationship Id="rId7" Type="http://schemas.openxmlformats.org/officeDocument/2006/relationships/hyperlink" Target="http://www.semrush.com/fr/info/servomoteur%20brushless%20(source)?domain=movitecnic.com&amp;position=13" TargetMode="External"/><Relationship Id="rId12" Type="http://schemas.openxmlformats.org/officeDocument/2006/relationships/hyperlink" Target="http://www.semrush.com/fr/info/broche%20usinage%20(keyword)" TargetMode="External"/><Relationship Id="rId17" Type="http://schemas.openxmlformats.org/officeDocument/2006/relationships/hyperlink" Target="http://www.semrush.com/fr/info/vente%20de%20poulie%20(source)?domain=movitecnic.com&amp;position=13" TargetMode="External"/><Relationship Id="rId25" Type="http://schemas.openxmlformats.org/officeDocument/2006/relationships/hyperlink" Target="http://www.semrush.com/fr/info/delta%20vfd%20(keyword)" TargetMode="External"/><Relationship Id="rId33" Type="http://schemas.openxmlformats.org/officeDocument/2006/relationships/control" Target="../activeX/activeX1.xml"/><Relationship Id="rId2" Type="http://schemas.openxmlformats.org/officeDocument/2006/relationships/hyperlink" Target="http://www.semrush.com/fr/info/composant%20electronique%20lyon%20(keyword)" TargetMode="External"/><Relationship Id="rId16" Type="http://schemas.openxmlformats.org/officeDocument/2006/relationships/hyperlink" Target="http://www.semrush.com/fr/info/vente%20de%20poulie%20(keyword)" TargetMode="External"/><Relationship Id="rId20" Type="http://schemas.openxmlformats.org/officeDocument/2006/relationships/hyperlink" Target="http://www.semrush.com/fr/info/movitecnic.com%20(by%20organic_positions)?positions=lost" TargetMode="External"/><Relationship Id="rId29" Type="http://schemas.openxmlformats.org/officeDocument/2006/relationships/hyperlink" Target="http://www.semrush.com/fr/info/moteur%20brushless%20dc%20(keyword)" TargetMode="External"/><Relationship Id="rId1" Type="http://schemas.openxmlformats.org/officeDocument/2006/relationships/hyperlink" Target="http://www.semrush.com/fr/info/movitecnic.com+(by+organic_positions)" TargetMode="External"/><Relationship Id="rId6" Type="http://schemas.openxmlformats.org/officeDocument/2006/relationships/hyperlink" Target="http://www.semrush.com/fr/info/servomoteur%20brushless%20(keyword)" TargetMode="External"/><Relationship Id="rId11" Type="http://schemas.openxmlformats.org/officeDocument/2006/relationships/hyperlink" Target="http://www.semrush.com/fr/info/variateur%20moteur%20courant%20continu%20(source)?domain=movitecnic.com&amp;position=14" TargetMode="External"/><Relationship Id="rId24" Type="http://schemas.openxmlformats.org/officeDocument/2006/relationships/hyperlink" Target="http://www.semrush.com/fr/info/automates%20industriels%20(keyword)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semrush.com/fr/info/plc%20automate%20(source)?domain=movitecnic.com&amp;position=10" TargetMode="External"/><Relationship Id="rId15" Type="http://schemas.openxmlformats.org/officeDocument/2006/relationships/hyperlink" Target="http://www.semrush.com/fr/info/variateur%20vitesse%20moteur%20(source)?domain=movitecnic.com&amp;position=17" TargetMode="External"/><Relationship Id="rId23" Type="http://schemas.openxmlformats.org/officeDocument/2006/relationships/hyperlink" Target="http://www.semrush.com/fr/info/catalogue%20moteur%20asynchrone%20(keyword)" TargetMode="External"/><Relationship Id="rId28" Type="http://schemas.openxmlformats.org/officeDocument/2006/relationships/hyperlink" Target="http://www.semrush.com/fr/info/moteurs%20%C3%A9lectriques%20asynchrones%20(keyword)" TargetMode="External"/><Relationship Id="rId36" Type="http://schemas.openxmlformats.org/officeDocument/2006/relationships/control" Target="../activeX/activeX4.xml"/><Relationship Id="rId10" Type="http://schemas.openxmlformats.org/officeDocument/2006/relationships/hyperlink" Target="http://www.semrush.com/fr/info/variateur%20moteur%20courant%20continu%20(keyword)" TargetMode="External"/><Relationship Id="rId19" Type="http://schemas.openxmlformats.org/officeDocument/2006/relationships/hyperlink" Target="http://www.semrush.com/fr/info/variateur%20moteur%20%C3%A9lectrique%20(source)?domain=movitecnic.com&amp;position=20" TargetMode="External"/><Relationship Id="rId31" Type="http://schemas.openxmlformats.org/officeDocument/2006/relationships/hyperlink" Target="http://www.movitecnic.com/" TargetMode="External"/><Relationship Id="rId4" Type="http://schemas.openxmlformats.org/officeDocument/2006/relationships/hyperlink" Target="http://www.semrush.com/fr/info/plc%20automate%20(keyword)" TargetMode="External"/><Relationship Id="rId9" Type="http://schemas.openxmlformats.org/officeDocument/2006/relationships/hyperlink" Target="http://www.semrush.com/fr/info/variateur%20moteur%20electrique%20(source)?domain=movitecnic.com&amp;position=16" TargetMode="External"/><Relationship Id="rId14" Type="http://schemas.openxmlformats.org/officeDocument/2006/relationships/hyperlink" Target="http://www.semrush.com/fr/info/variateur%20vitesse%20moteur%20(keyword)" TargetMode="External"/><Relationship Id="rId22" Type="http://schemas.openxmlformats.org/officeDocument/2006/relationships/hyperlink" Target="http://www.semrush.com/fr/info/poulie%20berges%20(keyword)" TargetMode="External"/><Relationship Id="rId27" Type="http://schemas.openxmlformats.org/officeDocument/2006/relationships/hyperlink" Target="http://www.semrush.com/fr/info/vfd%20s%20(keyword)" TargetMode="External"/><Relationship Id="rId30" Type="http://schemas.openxmlformats.org/officeDocument/2006/relationships/hyperlink" Target="http://www.semrush.com/fr/info/composants%20electronique%20lyon%20(keyword)" TargetMode="External"/><Relationship Id="rId35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mrush.com/fr/info/alibaba.com+(by+organic)" TargetMode="External"/><Relationship Id="rId13" Type="http://schemas.openxmlformats.org/officeDocument/2006/relationships/hyperlink" Target="http://www.semrush.com/fr/info/extpdf.com+(by+organic)" TargetMode="External"/><Relationship Id="rId18" Type="http://schemas.openxmlformats.org/officeDocument/2006/relationships/hyperlink" Target="http://www.semrush.com/fr/info/youtube.com+(by+adwords)" TargetMode="External"/><Relationship Id="rId3" Type="http://schemas.openxmlformats.org/officeDocument/2006/relationships/hyperlink" Target="http://www.semrush.com/fr/info/movitecnic.com+vs+wikipedia.org+(by+organic_organic)" TargetMode="External"/><Relationship Id="rId21" Type="http://schemas.openxmlformats.org/officeDocument/2006/relationships/hyperlink" Target="http://www.semrush.com/fr/info/rs-online.com+(by+adwords)" TargetMode="External"/><Relationship Id="rId7" Type="http://schemas.openxmlformats.org/officeDocument/2006/relationships/hyperlink" Target="http://www.semrush.com/fr/info/movitecnic.com+vs+alibaba.com+(by+organic_organic)" TargetMode="External"/><Relationship Id="rId12" Type="http://schemas.openxmlformats.org/officeDocument/2006/relationships/hyperlink" Target="http://www.semrush.com/fr/info/movitecnic.com+vs+extpdf.com+(by+organic_organic)" TargetMode="External"/><Relationship Id="rId17" Type="http://schemas.openxmlformats.org/officeDocument/2006/relationships/hyperlink" Target="http://www.semrush.com/fr/info/youtube.com+(by+organic)" TargetMode="External"/><Relationship Id="rId2" Type="http://schemas.openxmlformats.org/officeDocument/2006/relationships/hyperlink" Target="http://www.semrush.com/fr/info/directindustry.fr+(by+organic)" TargetMode="External"/><Relationship Id="rId16" Type="http://schemas.openxmlformats.org/officeDocument/2006/relationships/hyperlink" Target="http://www.semrush.com/fr/info/movitecnic.com+vs+youtube.com+(by+organic_organic)" TargetMode="External"/><Relationship Id="rId20" Type="http://schemas.openxmlformats.org/officeDocument/2006/relationships/hyperlink" Target="http://www.semrush.com/fr/info/rs-online.com+(by+organic)" TargetMode="External"/><Relationship Id="rId1" Type="http://schemas.openxmlformats.org/officeDocument/2006/relationships/hyperlink" Target="http://www.semrush.com/fr/info/movitecnic.com+vs+directindustry.fr+(by+organic_organic)" TargetMode="External"/><Relationship Id="rId6" Type="http://schemas.openxmlformats.org/officeDocument/2006/relationships/hyperlink" Target="http://www.semrush.com/fr/info/futura-sciences.com+(by+organic)" TargetMode="External"/><Relationship Id="rId11" Type="http://schemas.openxmlformats.org/officeDocument/2006/relationships/hyperlink" Target="http://www.semrush.com/fr/info/usinages.com+(by+organic)" TargetMode="External"/><Relationship Id="rId5" Type="http://schemas.openxmlformats.org/officeDocument/2006/relationships/hyperlink" Target="http://www.semrush.com/fr/info/movitecnic.com+vs+futura-sciences.com+(by+organic_organic)" TargetMode="External"/><Relationship Id="rId15" Type="http://schemas.openxmlformats.org/officeDocument/2006/relationships/hyperlink" Target="http://www.semrush.com/fr/info/schneider-electric.fr+(by+organic)" TargetMode="External"/><Relationship Id="rId23" Type="http://schemas.openxmlformats.org/officeDocument/2006/relationships/hyperlink" Target="http://www.semrush.com/fr/info/commentcamarche.net+(by+organic)" TargetMode="External"/><Relationship Id="rId10" Type="http://schemas.openxmlformats.org/officeDocument/2006/relationships/hyperlink" Target="http://www.semrush.com/fr/info/movitecnic.com+vs+usinages.com+(by+organic_organic)" TargetMode="External"/><Relationship Id="rId19" Type="http://schemas.openxmlformats.org/officeDocument/2006/relationships/hyperlink" Target="http://www.semrush.com/fr/info/movitecnic.com+vs+rs-online.com+(by+organic_organic)" TargetMode="External"/><Relationship Id="rId4" Type="http://schemas.openxmlformats.org/officeDocument/2006/relationships/hyperlink" Target="http://www.semrush.com/fr/info/wikipedia.org+(by+organic)" TargetMode="External"/><Relationship Id="rId9" Type="http://schemas.openxmlformats.org/officeDocument/2006/relationships/hyperlink" Target="http://www.semrush.com/fr/info/alibaba.com+(by+adwords)" TargetMode="External"/><Relationship Id="rId14" Type="http://schemas.openxmlformats.org/officeDocument/2006/relationships/hyperlink" Target="http://www.semrush.com/fr/info/movitecnic.com+vs+schneider-electric.fr+(by+organic_organic)" TargetMode="External"/><Relationship Id="rId22" Type="http://schemas.openxmlformats.org/officeDocument/2006/relationships/hyperlink" Target="http://www.semrush.com/fr/info/movitecnic.com+vs+commentcamarche.net+(by+organic_organic)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hyperlink" Target="http://www.annuaire.com/grossiste-en-composants-electroniques/movitecnic-400310314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movitecnic.com/" TargetMode="External"/><Relationship Id="rId1" Type="http://schemas.openxmlformats.org/officeDocument/2006/relationships/hyperlink" Target="http://fr.eannu.com/automatisme_passion.html" TargetMode="External"/><Relationship Id="rId6" Type="http://schemas.openxmlformats.org/officeDocument/2006/relationships/hyperlink" Target="http://www.movitecnic.com/" TargetMode="External"/><Relationship Id="rId5" Type="http://schemas.openxmlformats.org/officeDocument/2006/relationships/hyperlink" Target="http://www.kel-societe.com/coordonnees-societe-www.motoshop.fr.html" TargetMode="External"/><Relationship Id="rId4" Type="http://schemas.openxmlformats.org/officeDocument/2006/relationships/hyperlink" Target="http://www.movitecn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opLeftCell="A12" workbookViewId="0">
      <selection sqref="A1:B35"/>
    </sheetView>
  </sheetViews>
  <sheetFormatPr baseColWidth="10" defaultRowHeight="15"/>
  <cols>
    <col min="1" max="1" width="38.5703125" customWidth="1"/>
    <col min="2" max="4" width="11.42578125" style="43"/>
    <col min="5" max="5" width="31.42578125" customWidth="1"/>
    <col min="6" max="8" width="11.42578125" style="43"/>
  </cols>
  <sheetData>
    <row r="1" spans="1:10" ht="15.75" thickBot="1">
      <c r="A1" s="23" t="s">
        <v>155</v>
      </c>
      <c r="B1" s="23" t="s">
        <v>156</v>
      </c>
      <c r="C1" s="23" t="s">
        <v>157</v>
      </c>
      <c r="D1" s="23" t="s">
        <v>158</v>
      </c>
      <c r="E1" s="23" t="s">
        <v>159</v>
      </c>
      <c r="F1" s="23" t="s">
        <v>160</v>
      </c>
      <c r="G1" s="23" t="s">
        <v>161</v>
      </c>
      <c r="H1" s="23" t="s">
        <v>162</v>
      </c>
      <c r="I1" s="24" t="s">
        <v>163</v>
      </c>
    </row>
    <row r="2" spans="1:10" s="30" customFormat="1">
      <c r="A2" s="26" t="s">
        <v>0</v>
      </c>
      <c r="B2" s="37" t="s">
        <v>60</v>
      </c>
      <c r="C2" s="38">
        <v>22</v>
      </c>
      <c r="D2" s="38" t="s">
        <v>1</v>
      </c>
      <c r="E2" s="28" t="s">
        <v>2</v>
      </c>
      <c r="F2" s="38" t="s">
        <v>3</v>
      </c>
      <c r="G2" s="38" t="s">
        <v>4</v>
      </c>
      <c r="H2" s="38" t="s">
        <v>5</v>
      </c>
      <c r="I2" s="27">
        <v>516</v>
      </c>
    </row>
    <row r="3" spans="1:10" s="30" customFormat="1">
      <c r="A3" s="26" t="s">
        <v>55</v>
      </c>
      <c r="B3" s="39" t="s">
        <v>56</v>
      </c>
      <c r="C3" s="39">
        <v>16</v>
      </c>
      <c r="D3" s="39" t="s">
        <v>47</v>
      </c>
      <c r="E3" s="32" t="s">
        <v>16</v>
      </c>
      <c r="F3" s="40" t="s">
        <v>57</v>
      </c>
      <c r="G3" s="39" t="s">
        <v>58</v>
      </c>
      <c r="H3" s="39" t="s">
        <v>59</v>
      </c>
      <c r="I3" s="31">
        <v>21</v>
      </c>
    </row>
    <row r="4" spans="1:10" s="30" customFormat="1">
      <c r="A4" s="26" t="s">
        <v>61</v>
      </c>
      <c r="B4" s="37" t="s">
        <v>62</v>
      </c>
      <c r="C4" s="38">
        <v>12</v>
      </c>
      <c r="D4" s="38" t="s">
        <v>63</v>
      </c>
      <c r="E4" s="28" t="s">
        <v>2</v>
      </c>
      <c r="F4" s="38" t="s">
        <v>64</v>
      </c>
      <c r="G4" s="38" t="s">
        <v>65</v>
      </c>
      <c r="H4" s="38" t="s">
        <v>66</v>
      </c>
      <c r="I4" s="27">
        <v>82</v>
      </c>
      <c r="J4" s="35"/>
    </row>
    <row r="5" spans="1:10" s="30" customFormat="1">
      <c r="A5" s="26" t="s">
        <v>67</v>
      </c>
      <c r="B5" s="37" t="s">
        <v>68</v>
      </c>
      <c r="C5" s="38">
        <v>16</v>
      </c>
      <c r="D5" s="38" t="s">
        <v>69</v>
      </c>
      <c r="E5" s="28" t="s">
        <v>9</v>
      </c>
      <c r="F5" s="38" t="s">
        <v>70</v>
      </c>
      <c r="G5" s="38" t="s">
        <v>71</v>
      </c>
      <c r="H5" s="38" t="s">
        <v>72</v>
      </c>
      <c r="I5" s="27">
        <v>190</v>
      </c>
      <c r="J5" s="35"/>
    </row>
    <row r="6" spans="1:10" s="30" customFormat="1">
      <c r="A6" s="26" t="s">
        <v>27</v>
      </c>
      <c r="B6" s="38" t="s">
        <v>28</v>
      </c>
      <c r="C6" s="38">
        <v>58</v>
      </c>
      <c r="D6" s="38" t="s">
        <v>29</v>
      </c>
      <c r="E6" s="28" t="s">
        <v>16</v>
      </c>
      <c r="F6" s="37" t="s">
        <v>30</v>
      </c>
      <c r="G6" s="38" t="s">
        <v>31</v>
      </c>
      <c r="H6" s="38" t="s">
        <v>32</v>
      </c>
      <c r="I6" s="27" t="s">
        <v>33</v>
      </c>
      <c r="J6" s="35"/>
    </row>
    <row r="7" spans="1:10" s="30" customFormat="1">
      <c r="A7" s="26" t="s">
        <v>13</v>
      </c>
      <c r="B7" s="38" t="s">
        <v>14</v>
      </c>
      <c r="C7" s="38">
        <v>140</v>
      </c>
      <c r="D7" s="38" t="s">
        <v>15</v>
      </c>
      <c r="E7" s="28" t="s">
        <v>16</v>
      </c>
      <c r="F7" s="37" t="s">
        <v>17</v>
      </c>
      <c r="G7" s="38" t="s">
        <v>18</v>
      </c>
      <c r="H7" s="38" t="s">
        <v>19</v>
      </c>
      <c r="I7" s="27">
        <v>65</v>
      </c>
      <c r="J7" s="35"/>
    </row>
    <row r="8" spans="1:10" s="30" customFormat="1">
      <c r="A8" s="26" t="s">
        <v>34</v>
      </c>
      <c r="B8" s="38" t="s">
        <v>35</v>
      </c>
      <c r="C8" s="38">
        <v>73</v>
      </c>
      <c r="D8" s="38" t="s">
        <v>36</v>
      </c>
      <c r="E8" s="28" t="s">
        <v>37</v>
      </c>
      <c r="F8" s="37" t="s">
        <v>38</v>
      </c>
      <c r="G8" s="38" t="s">
        <v>39</v>
      </c>
      <c r="H8" s="38" t="s">
        <v>40</v>
      </c>
      <c r="I8" s="27">
        <v>206</v>
      </c>
      <c r="J8" s="35"/>
    </row>
    <row r="9" spans="1:10" s="30" customFormat="1">
      <c r="A9" s="26" t="s">
        <v>6</v>
      </c>
      <c r="B9" s="39" t="s">
        <v>7</v>
      </c>
      <c r="C9" s="39">
        <v>170</v>
      </c>
      <c r="D9" s="39" t="s">
        <v>8</v>
      </c>
      <c r="E9" s="32" t="s">
        <v>9</v>
      </c>
      <c r="F9" s="40" t="s">
        <v>10</v>
      </c>
      <c r="G9" s="39" t="s">
        <v>11</v>
      </c>
      <c r="H9" s="39" t="s">
        <v>12</v>
      </c>
      <c r="I9" s="31">
        <v>492</v>
      </c>
    </row>
    <row r="10" spans="1:10" s="30" customFormat="1">
      <c r="A10" s="26" t="s">
        <v>73</v>
      </c>
      <c r="B10" s="40" t="s">
        <v>74</v>
      </c>
      <c r="C10" s="39">
        <v>12</v>
      </c>
      <c r="D10" s="39" t="s">
        <v>75</v>
      </c>
      <c r="E10" s="32" t="s">
        <v>16</v>
      </c>
      <c r="F10" s="39" t="s">
        <v>76</v>
      </c>
      <c r="G10" s="39" t="s">
        <v>77</v>
      </c>
      <c r="H10" s="39" t="s">
        <v>75</v>
      </c>
      <c r="I10" s="31">
        <v>428</v>
      </c>
    </row>
    <row r="11" spans="1:10" s="30" customFormat="1">
      <c r="A11" s="26" t="s">
        <v>185</v>
      </c>
      <c r="B11" s="38" t="s">
        <v>186</v>
      </c>
      <c r="C11" s="38">
        <v>16</v>
      </c>
      <c r="D11" s="37" t="s">
        <v>75</v>
      </c>
      <c r="E11" s="28" t="s">
        <v>169</v>
      </c>
      <c r="F11" s="38" t="s">
        <v>82</v>
      </c>
      <c r="G11" s="38" t="s">
        <v>53</v>
      </c>
      <c r="H11" s="38" t="s">
        <v>109</v>
      </c>
      <c r="I11" s="27">
        <v>570</v>
      </c>
      <c r="J11" s="35"/>
    </row>
    <row r="12" spans="1:10" s="30" customFormat="1">
      <c r="A12" s="26" t="s">
        <v>78</v>
      </c>
      <c r="B12" s="37" t="s">
        <v>79</v>
      </c>
      <c r="C12" s="38">
        <v>16</v>
      </c>
      <c r="D12" s="38" t="s">
        <v>80</v>
      </c>
      <c r="E12" s="28" t="s">
        <v>81</v>
      </c>
      <c r="F12" s="38" t="s">
        <v>82</v>
      </c>
      <c r="G12" s="38" t="s">
        <v>83</v>
      </c>
      <c r="H12" s="38" t="s">
        <v>84</v>
      </c>
      <c r="I12" s="27">
        <v>312</v>
      </c>
      <c r="J12" s="35"/>
    </row>
    <row r="13" spans="1:10" s="30" customFormat="1">
      <c r="A13" s="26" t="s">
        <v>145</v>
      </c>
      <c r="B13" s="38" t="s">
        <v>146</v>
      </c>
      <c r="C13" s="38">
        <v>28</v>
      </c>
      <c r="D13" s="38" t="s">
        <v>77</v>
      </c>
      <c r="E13" s="28" t="s">
        <v>138</v>
      </c>
      <c r="F13" s="38" t="s">
        <v>147</v>
      </c>
      <c r="G13" s="38" t="s">
        <v>148</v>
      </c>
      <c r="H13" s="38" t="s">
        <v>149</v>
      </c>
      <c r="I13" s="29">
        <v>48</v>
      </c>
      <c r="J13" s="35"/>
    </row>
    <row r="14" spans="1:10" s="30" customFormat="1">
      <c r="A14" s="26" t="s">
        <v>48</v>
      </c>
      <c r="B14" s="38" t="s">
        <v>49</v>
      </c>
      <c r="C14" s="38">
        <v>73</v>
      </c>
      <c r="D14" s="38" t="s">
        <v>50</v>
      </c>
      <c r="E14" s="28" t="s">
        <v>16</v>
      </c>
      <c r="F14" s="37" t="s">
        <v>51</v>
      </c>
      <c r="G14" s="38" t="s">
        <v>52</v>
      </c>
      <c r="H14" s="38" t="s">
        <v>53</v>
      </c>
      <c r="I14" s="27" t="s">
        <v>54</v>
      </c>
    </row>
    <row r="15" spans="1:10" s="30" customFormat="1">
      <c r="A15" s="26" t="s">
        <v>41</v>
      </c>
      <c r="B15" s="38" t="s">
        <v>42</v>
      </c>
      <c r="C15" s="38">
        <v>58</v>
      </c>
      <c r="D15" s="38" t="s">
        <v>43</v>
      </c>
      <c r="E15" s="28" t="s">
        <v>44</v>
      </c>
      <c r="F15" s="37" t="s">
        <v>45</v>
      </c>
      <c r="G15" s="38" t="s">
        <v>46</v>
      </c>
      <c r="H15" s="38" t="s">
        <v>47</v>
      </c>
      <c r="I15" s="27">
        <v>23</v>
      </c>
    </row>
    <row r="16" spans="1:10" s="30" customFormat="1">
      <c r="A16" s="26" t="s">
        <v>20</v>
      </c>
      <c r="B16" s="38" t="s">
        <v>21</v>
      </c>
      <c r="C16" s="38">
        <v>390</v>
      </c>
      <c r="D16" s="38" t="s">
        <v>22</v>
      </c>
      <c r="E16" s="28" t="s">
        <v>16</v>
      </c>
      <c r="F16" s="37" t="s">
        <v>23</v>
      </c>
      <c r="G16" s="38" t="s">
        <v>24</v>
      </c>
      <c r="H16" s="38" t="s">
        <v>25</v>
      </c>
      <c r="I16" s="27" t="s">
        <v>26</v>
      </c>
    </row>
    <row r="17" spans="1:10" s="30" customFormat="1">
      <c r="A17" s="26" t="s">
        <v>178</v>
      </c>
      <c r="B17" s="38" t="s">
        <v>179</v>
      </c>
      <c r="C17" s="38">
        <v>58</v>
      </c>
      <c r="D17" s="37" t="s">
        <v>89</v>
      </c>
      <c r="E17" s="28" t="s">
        <v>37</v>
      </c>
      <c r="F17" s="38" t="s">
        <v>143</v>
      </c>
      <c r="G17" s="38" t="s">
        <v>5</v>
      </c>
      <c r="H17" s="38" t="s">
        <v>180</v>
      </c>
      <c r="I17" s="27">
        <v>457</v>
      </c>
    </row>
    <row r="18" spans="1:10" s="30" customFormat="1">
      <c r="A18" s="26" t="s">
        <v>181</v>
      </c>
      <c r="B18" s="39" t="s">
        <v>182</v>
      </c>
      <c r="C18" s="39">
        <v>46</v>
      </c>
      <c r="D18" s="40" t="s">
        <v>53</v>
      </c>
      <c r="E18" s="32" t="s">
        <v>16</v>
      </c>
      <c r="F18" s="39" t="s">
        <v>76</v>
      </c>
      <c r="G18" s="39" t="s">
        <v>69</v>
      </c>
      <c r="H18" s="39" t="s">
        <v>183</v>
      </c>
      <c r="I18" s="31" t="s">
        <v>184</v>
      </c>
    </row>
    <row r="19" spans="1:10" s="30" customFormat="1">
      <c r="A19" s="26" t="s">
        <v>41</v>
      </c>
      <c r="B19" s="38" t="s">
        <v>141</v>
      </c>
      <c r="C19" s="38">
        <v>58</v>
      </c>
      <c r="D19" s="38" t="s">
        <v>43</v>
      </c>
      <c r="E19" s="28" t="s">
        <v>142</v>
      </c>
      <c r="F19" s="38" t="s">
        <v>143</v>
      </c>
      <c r="G19" s="38" t="s">
        <v>144</v>
      </c>
      <c r="H19" s="38" t="s">
        <v>47</v>
      </c>
      <c r="I19" s="29">
        <v>23</v>
      </c>
    </row>
    <row r="20" spans="1:10" s="30" customFormat="1">
      <c r="A20" s="26" t="s">
        <v>41</v>
      </c>
      <c r="B20" s="38" t="s">
        <v>137</v>
      </c>
      <c r="C20" s="38">
        <v>58</v>
      </c>
      <c r="D20" s="38" t="s">
        <v>43</v>
      </c>
      <c r="E20" s="28" t="s">
        <v>138</v>
      </c>
      <c r="F20" s="38" t="s">
        <v>139</v>
      </c>
      <c r="G20" s="38" t="s">
        <v>140</v>
      </c>
      <c r="H20" s="38" t="s">
        <v>47</v>
      </c>
      <c r="I20" s="29">
        <v>23</v>
      </c>
    </row>
    <row r="21" spans="1:10" s="30" customFormat="1">
      <c r="A21" s="26" t="s">
        <v>167</v>
      </c>
      <c r="B21" s="38" t="s">
        <v>137</v>
      </c>
      <c r="C21" s="38">
        <v>12</v>
      </c>
      <c r="D21" s="38" t="s">
        <v>168</v>
      </c>
      <c r="E21" s="28" t="s">
        <v>169</v>
      </c>
      <c r="F21" s="37" t="s">
        <v>96</v>
      </c>
      <c r="G21" s="38" t="s">
        <v>170</v>
      </c>
      <c r="H21" s="38" t="s">
        <v>47</v>
      </c>
      <c r="I21" s="27" t="s">
        <v>171</v>
      </c>
    </row>
    <row r="22" spans="1:10" s="30" customFormat="1">
      <c r="A22" s="26" t="s">
        <v>41</v>
      </c>
      <c r="B22" s="38" t="s">
        <v>137</v>
      </c>
      <c r="C22" s="38">
        <v>58</v>
      </c>
      <c r="D22" s="38" t="s">
        <v>43</v>
      </c>
      <c r="E22" s="28" t="s">
        <v>138</v>
      </c>
      <c r="F22" s="38" t="s">
        <v>139</v>
      </c>
      <c r="G22" s="38" t="s">
        <v>140</v>
      </c>
      <c r="H22" s="38" t="s">
        <v>47</v>
      </c>
      <c r="I22" s="29">
        <v>23</v>
      </c>
    </row>
    <row r="23" spans="1:10" s="30" customFormat="1">
      <c r="A23" s="26" t="s">
        <v>150</v>
      </c>
      <c r="B23" s="39" t="s">
        <v>151</v>
      </c>
      <c r="C23" s="39">
        <v>46</v>
      </c>
      <c r="D23" s="39" t="s">
        <v>152</v>
      </c>
      <c r="E23" s="32" t="s">
        <v>81</v>
      </c>
      <c r="F23" s="39" t="s">
        <v>153</v>
      </c>
      <c r="G23" s="39" t="s">
        <v>75</v>
      </c>
      <c r="H23" s="39" t="s">
        <v>1</v>
      </c>
      <c r="I23" s="33">
        <v>108</v>
      </c>
    </row>
    <row r="24" spans="1:10" s="30" customFormat="1">
      <c r="A24" s="26" t="s">
        <v>173</v>
      </c>
      <c r="B24" s="38" t="s">
        <v>174</v>
      </c>
      <c r="C24" s="38">
        <v>36</v>
      </c>
      <c r="D24" s="38" t="s">
        <v>175</v>
      </c>
      <c r="E24" s="28" t="s">
        <v>44</v>
      </c>
      <c r="F24" s="37" t="s">
        <v>126</v>
      </c>
      <c r="G24" s="38" t="s">
        <v>176</v>
      </c>
      <c r="H24" s="38" t="s">
        <v>177</v>
      </c>
      <c r="I24" s="27">
        <v>141</v>
      </c>
    </row>
    <row r="25" spans="1:10" s="30" customFormat="1">
      <c r="A25" s="26" t="s">
        <v>187</v>
      </c>
      <c r="B25" s="39" t="s">
        <v>174</v>
      </c>
      <c r="C25" s="39">
        <v>91</v>
      </c>
      <c r="D25" s="40" t="s">
        <v>183</v>
      </c>
      <c r="E25" s="32" t="s">
        <v>16</v>
      </c>
      <c r="F25" s="39" t="s">
        <v>188</v>
      </c>
      <c r="G25" s="39" t="s">
        <v>189</v>
      </c>
      <c r="H25" s="39" t="s">
        <v>69</v>
      </c>
      <c r="I25" s="31" t="s">
        <v>190</v>
      </c>
    </row>
    <row r="26" spans="1:10" s="30" customFormat="1">
      <c r="A26" s="26" t="s">
        <v>127</v>
      </c>
      <c r="B26" s="37" t="s">
        <v>128</v>
      </c>
      <c r="C26" s="38">
        <v>36</v>
      </c>
      <c r="D26" s="38" t="s">
        <v>129</v>
      </c>
      <c r="E26" s="28" t="s">
        <v>16</v>
      </c>
      <c r="F26" s="38" t="s">
        <v>126</v>
      </c>
      <c r="G26" s="38" t="s">
        <v>130</v>
      </c>
      <c r="H26" s="38" t="s">
        <v>131</v>
      </c>
      <c r="I26" s="27" t="s">
        <v>132</v>
      </c>
    </row>
    <row r="27" spans="1:10" s="30" customFormat="1">
      <c r="A27" s="26" t="s">
        <v>133</v>
      </c>
      <c r="B27" s="37" t="s">
        <v>134</v>
      </c>
      <c r="C27" s="38">
        <v>16</v>
      </c>
      <c r="D27" s="38" t="s">
        <v>135</v>
      </c>
      <c r="E27" s="28" t="s">
        <v>81</v>
      </c>
      <c r="F27" s="38" t="s">
        <v>120</v>
      </c>
      <c r="G27" s="38" t="s">
        <v>103</v>
      </c>
      <c r="H27" s="38" t="s">
        <v>136</v>
      </c>
      <c r="I27" s="27">
        <v>209</v>
      </c>
    </row>
    <row r="28" spans="1:10" s="30" customFormat="1">
      <c r="A28" s="26" t="s">
        <v>122</v>
      </c>
      <c r="B28" s="37" t="s">
        <v>123</v>
      </c>
      <c r="C28" s="38">
        <v>28</v>
      </c>
      <c r="D28" s="38" t="s">
        <v>124</v>
      </c>
      <c r="E28" s="28" t="s">
        <v>44</v>
      </c>
      <c r="F28" s="38" t="s">
        <v>125</v>
      </c>
      <c r="G28" s="38" t="s">
        <v>126</v>
      </c>
      <c r="H28" s="38" t="s">
        <v>84</v>
      </c>
      <c r="I28" s="27">
        <v>28</v>
      </c>
    </row>
    <row r="29" spans="1:10" s="30" customFormat="1">
      <c r="A29" s="26" t="s">
        <v>117</v>
      </c>
      <c r="B29" s="37" t="s">
        <v>118</v>
      </c>
      <c r="C29" s="38">
        <v>36</v>
      </c>
      <c r="D29" s="38" t="s">
        <v>109</v>
      </c>
      <c r="E29" s="28" t="s">
        <v>81</v>
      </c>
      <c r="F29" s="38" t="s">
        <v>119</v>
      </c>
      <c r="G29" s="38" t="s">
        <v>120</v>
      </c>
      <c r="H29" s="38" t="s">
        <v>113</v>
      </c>
      <c r="I29" s="27" t="s">
        <v>121</v>
      </c>
    </row>
    <row r="30" spans="1:10" s="30" customFormat="1">
      <c r="A30" s="26" t="s">
        <v>6</v>
      </c>
      <c r="B30" s="37" t="s">
        <v>115</v>
      </c>
      <c r="C30" s="38">
        <v>170</v>
      </c>
      <c r="D30" s="38" t="s">
        <v>8</v>
      </c>
      <c r="E30" s="28" t="s">
        <v>2</v>
      </c>
      <c r="F30" s="38" t="s">
        <v>116</v>
      </c>
      <c r="G30" s="38" t="s">
        <v>22</v>
      </c>
      <c r="H30" s="38" t="s">
        <v>12</v>
      </c>
      <c r="I30" s="27">
        <v>492</v>
      </c>
    </row>
    <row r="31" spans="1:10" s="30" customFormat="1">
      <c r="A31" s="26" t="s">
        <v>99</v>
      </c>
      <c r="B31" s="40" t="s">
        <v>100</v>
      </c>
      <c r="C31" s="39">
        <v>16</v>
      </c>
      <c r="D31" s="39" t="s">
        <v>101</v>
      </c>
      <c r="E31" s="32" t="s">
        <v>102</v>
      </c>
      <c r="F31" s="39" t="s">
        <v>88</v>
      </c>
      <c r="G31" s="39" t="s">
        <v>103</v>
      </c>
      <c r="H31" s="39" t="s">
        <v>104</v>
      </c>
      <c r="I31" s="31" t="s">
        <v>105</v>
      </c>
    </row>
    <row r="32" spans="1:10" s="30" customFormat="1">
      <c r="A32" s="26" t="s">
        <v>112</v>
      </c>
      <c r="B32" s="38" t="s">
        <v>154</v>
      </c>
      <c r="C32" s="38">
        <v>28</v>
      </c>
      <c r="D32" s="38" t="s">
        <v>113</v>
      </c>
      <c r="E32" s="28" t="s">
        <v>16</v>
      </c>
      <c r="F32" s="38" t="s">
        <v>95</v>
      </c>
      <c r="G32" s="38" t="s">
        <v>89</v>
      </c>
      <c r="H32" s="38" t="s">
        <v>114</v>
      </c>
      <c r="I32" s="29">
        <v>131</v>
      </c>
      <c r="J32" s="35"/>
    </row>
    <row r="33" spans="1:10" s="30" customFormat="1">
      <c r="A33" s="26" t="s">
        <v>106</v>
      </c>
      <c r="B33" s="37" t="s">
        <v>107</v>
      </c>
      <c r="C33" s="38">
        <v>91</v>
      </c>
      <c r="D33" s="38" t="s">
        <v>108</v>
      </c>
      <c r="E33" s="28" t="s">
        <v>9</v>
      </c>
      <c r="F33" s="38" t="s">
        <v>109</v>
      </c>
      <c r="G33" s="38" t="s">
        <v>110</v>
      </c>
      <c r="H33" s="38" t="s">
        <v>111</v>
      </c>
      <c r="I33" s="27">
        <v>264</v>
      </c>
      <c r="J33" s="35"/>
    </row>
    <row r="34" spans="1:10" s="30" customFormat="1">
      <c r="A34" s="26" t="s">
        <v>91</v>
      </c>
      <c r="B34" s="37" t="s">
        <v>92</v>
      </c>
      <c r="C34" s="38">
        <v>28</v>
      </c>
      <c r="D34" s="38" t="s">
        <v>93</v>
      </c>
      <c r="E34" s="28" t="s">
        <v>94</v>
      </c>
      <c r="F34" s="38" t="s">
        <v>95</v>
      </c>
      <c r="G34" s="38" t="s">
        <v>96</v>
      </c>
      <c r="H34" s="38" t="s">
        <v>97</v>
      </c>
      <c r="I34" s="27" t="s">
        <v>98</v>
      </c>
      <c r="J34" s="35"/>
    </row>
    <row r="35" spans="1:10" s="30" customFormat="1">
      <c r="A35" s="26" t="s">
        <v>85</v>
      </c>
      <c r="B35" s="37" t="s">
        <v>86</v>
      </c>
      <c r="C35" s="38">
        <v>16</v>
      </c>
      <c r="D35" s="38" t="s">
        <v>87</v>
      </c>
      <c r="E35" s="28" t="s">
        <v>81</v>
      </c>
      <c r="F35" s="38" t="s">
        <v>88</v>
      </c>
      <c r="G35" s="38" t="s">
        <v>89</v>
      </c>
      <c r="H35" s="38" t="s">
        <v>90</v>
      </c>
      <c r="I35" s="27">
        <v>664</v>
      </c>
      <c r="J35" s="35"/>
    </row>
    <row r="36" spans="1:10" s="30" customFormat="1">
      <c r="B36" s="41"/>
      <c r="C36" s="41"/>
      <c r="D36" s="41"/>
      <c r="E36" s="36"/>
      <c r="F36" s="41"/>
      <c r="G36" s="41"/>
      <c r="H36" s="41"/>
      <c r="I36" s="36"/>
      <c r="J36" s="35"/>
    </row>
    <row r="37" spans="1:10" s="30" customFormat="1">
      <c r="B37" s="41"/>
      <c r="C37" s="41"/>
      <c r="D37" s="41"/>
      <c r="E37" s="36"/>
      <c r="F37" s="41"/>
      <c r="G37" s="41"/>
      <c r="H37" s="41"/>
      <c r="I37" s="36"/>
      <c r="J37" s="35"/>
    </row>
    <row r="38" spans="1:10" s="30" customFormat="1">
      <c r="B38" s="41"/>
      <c r="C38" s="41"/>
      <c r="D38" s="41"/>
      <c r="E38" s="36"/>
      <c r="F38" s="41"/>
      <c r="G38" s="41"/>
      <c r="H38" s="41"/>
      <c r="I38" s="36"/>
      <c r="J38" s="35"/>
    </row>
    <row r="39" spans="1:10" s="30" customFormat="1">
      <c r="B39" s="41"/>
      <c r="C39" s="41"/>
      <c r="D39" s="41"/>
      <c r="E39" s="36"/>
      <c r="F39" s="41"/>
      <c r="G39" s="41"/>
      <c r="H39" s="41"/>
      <c r="I39" s="36"/>
      <c r="J39" s="35"/>
    </row>
    <row r="40" spans="1:10" s="30" customFormat="1">
      <c r="B40" s="41"/>
      <c r="C40" s="41"/>
      <c r="D40" s="41"/>
      <c r="E40" s="36"/>
      <c r="F40" s="41"/>
      <c r="G40" s="41"/>
      <c r="H40" s="41"/>
      <c r="I40" s="36"/>
      <c r="J40" s="34"/>
    </row>
    <row r="41" spans="1:10" s="30" customFormat="1">
      <c r="B41" s="42"/>
      <c r="C41" s="42"/>
      <c r="D41" s="42"/>
      <c r="F41" s="42"/>
      <c r="G41" s="42"/>
      <c r="H41" s="42"/>
    </row>
    <row r="42" spans="1:10" s="30" customFormat="1">
      <c r="B42" s="42"/>
      <c r="C42" s="42"/>
      <c r="D42" s="42"/>
      <c r="F42" s="42"/>
      <c r="G42" s="42"/>
      <c r="H42" s="42"/>
    </row>
    <row r="43" spans="1:10" s="30" customFormat="1">
      <c r="B43" s="42"/>
      <c r="C43" s="42"/>
      <c r="D43" s="42"/>
      <c r="F43" s="42"/>
      <c r="G43" s="42"/>
      <c r="H43" s="42"/>
    </row>
    <row r="44" spans="1:10" s="30" customFormat="1">
      <c r="B44" s="42"/>
      <c r="C44" s="42"/>
      <c r="D44" s="42"/>
      <c r="F44" s="42"/>
      <c r="G44" s="42"/>
      <c r="H44" s="42"/>
    </row>
    <row r="45" spans="1:10" s="30" customFormat="1">
      <c r="B45" s="42"/>
      <c r="C45" s="42"/>
      <c r="D45" s="42"/>
      <c r="F45" s="42"/>
      <c r="G45" s="42"/>
      <c r="H45" s="42"/>
    </row>
    <row r="46" spans="1:10" s="30" customFormat="1">
      <c r="B46" s="42"/>
      <c r="C46" s="42"/>
      <c r="D46" s="42"/>
      <c r="F46" s="42"/>
      <c r="G46" s="42"/>
      <c r="H46" s="42"/>
    </row>
  </sheetData>
  <sortState ref="A2:I60">
    <sortCondition ref="B2:B60"/>
  </sortState>
  <hyperlinks>
    <hyperlink ref="A9" r:id="rId1" display="http://www.semrush.com/fr/info/electro broche (keyword)"/>
    <hyperlink ref="A7" r:id="rId2" display="http://www.semrush.com/fr/info/composant electronique lyon (keyword)"/>
    <hyperlink ref="A16" r:id="rId3" display="http://www.semrush.com/fr/info/automatisme industriel (keyword)"/>
    <hyperlink ref="A6" r:id="rId4" display="http://www.semrush.com/fr/info/automate industriel (keyword)"/>
    <hyperlink ref="A8" r:id="rId5" display="http://www.semrush.com/fr/info/poulie variable (keyword)"/>
    <hyperlink ref="A15" r:id="rId6" display="http://www.semrush.com/fr/info/servomoteur brushless (keyword)"/>
    <hyperlink ref="A14" r:id="rId7" display="http://www.semrush.com/fr/info/automatismes industriels (keyword)"/>
    <hyperlink ref="A3" r:id="rId8" display="http://www.semrush.com/fr/info/moteur brushless industriel (keyword)"/>
    <hyperlink ref="A2" r:id="rId9" display="http://www.semrush.com/fr/info/variateur delta (keyword)"/>
    <hyperlink ref="A4" r:id="rId10" display="http://www.semrush.com/fr/info/variateur delta vfd (keyword)"/>
    <hyperlink ref="A5" r:id="rId11" display="http://www.semrush.com/fr/info/variateur toshiba (keyword)"/>
    <hyperlink ref="A10" r:id="rId12" display="http://www.semrush.com/fr/info/variateur programmable (keyword)"/>
    <hyperlink ref="A12" r:id="rId13" display="http://www.semrush.com/fr/info/moteur electrique variateur (keyword)"/>
    <hyperlink ref="A35" r:id="rId14" display="http://www.semrush.com/fr/info/variateur moteur %C3%A9lectrique (keyword)"/>
    <hyperlink ref="A34" r:id="rId15" display="http://www.semrush.com/fr/info/entreprise d automatisme (keyword)"/>
    <hyperlink ref="A31" r:id="rId16" display="http://www.semrush.com/fr/info/maintenance groupe froid (keyword)"/>
    <hyperlink ref="A33" r:id="rId17" display="http://www.semrush.com/fr/info/variateur brushless (keyword)"/>
    <hyperlink ref="A30" r:id="rId18" display="http://www.semrush.com/fr/info/electro broche (keyword)"/>
    <hyperlink ref="A29" r:id="rId19" display="http://www.semrush.com/fr/info/variateur vitesse moteur (keyword)"/>
    <hyperlink ref="A28" r:id="rId20" display="http://www.semrush.com/fr/info/motor%C3%A9ducteur brushless (keyword)"/>
    <hyperlink ref="A26" r:id="rId21" display="http://www.semrush.com/fr/info/automatisme industrielle (keyword)"/>
    <hyperlink ref="A27" r:id="rId22" display="http://www.semrush.com/fr/info/variateur vitesse moteur electrique (keyword)"/>
    <hyperlink ref="A20" r:id="rId23" display="http://www.semrush.com/fr/info/servomoteur brushless (keyword)"/>
    <hyperlink ref="A19" r:id="rId24" display="http://www.semrush.com/fr/info/servomoteur brushless (keyword)"/>
    <hyperlink ref="A13" r:id="rId25" display="http://www.semrush.com/fr/info/moteur dc brushless (keyword)"/>
    <hyperlink ref="A23" r:id="rId26" display="http://www.semrush.com/fr/info/variateur moteur courant continu (keyword)"/>
    <hyperlink ref="A32" r:id="rId27" display="http://www.semrush.com/fr/info/variateur pour moteur brushless (keyword)"/>
    <hyperlink ref="A21" r:id="rId28" display="http://www.semrush.com/fr/info/vente de poulie (keyword)"/>
    <hyperlink ref="A24" r:id="rId29" display="http://www.semrush.com/fr/info/variateur moteur brushless (keyword)"/>
    <hyperlink ref="J32" r:id="rId30" display="http://www.semrush.com/fr/info/variateur delta (source)?domain=movitecnic.com&amp;position=1"/>
    <hyperlink ref="J33" r:id="rId31" display="http://www.semrush.com/fr/info/automate industriel (source)?domain=movitecnic.com&amp;position=4"/>
    <hyperlink ref="J34" r:id="rId32" display="http://www.semrush.com/fr/info/servomoteur brushless (source)?domain=movitecnic.com&amp;position=11"/>
    <hyperlink ref="A17" r:id="rId33" display="http://www.semrush.com/fr/info/asynchrones (keyword)"/>
    <hyperlink ref="J35" r:id="rId34" display="http://www.semrush.com/fr/info/variateur brushless (source)?domain=movitecnic.com&amp;position=18"/>
    <hyperlink ref="J4" r:id="rId35" display="http://www.semrush.com/fr/info/poulie variable (source)?domain=movitecnic.com&amp;position=5"/>
    <hyperlink ref="A18" r:id="rId36" display="http://www.semrush.com/fr/info/moteur variateur (keyword)"/>
    <hyperlink ref="J5" r:id="rId37" display="http://www.semrush.com/fr/info/moteur variateur (source)?domain=movitecnic.com&amp;position=12"/>
    <hyperlink ref="J6" r:id="rId38" display="http://www.semrush.com/fr/info/variateur programmable (source)?domain=movitecnic.com&amp;position=6"/>
    <hyperlink ref="A11" r:id="rId39" display="http://www.semrush.com/fr/info/catalogue poulie (keyword)"/>
    <hyperlink ref="J7" r:id="rId40" display="http://www.semrush.com/fr/info/catalogue poulie (source)?domain=movitecnic.com&amp;position=9"/>
    <hyperlink ref="A25" r:id="rId41" display="http://www.semrush.com/fr/info/variateur moteur (keyword)"/>
    <hyperlink ref="J8" r:id="rId42" display="http://www.semrush.com/fr/info/variateur moteur (source)?domain=movitecnic.com&amp;position=15"/>
    <hyperlink ref="A22" r:id="rId43" display="http://www.semrush.com/fr/info/servomoteur brushless (keyword)"/>
    <hyperlink ref="J11" r:id="rId44" display="http://www.semrush.com/fr/info/servomoteur brushless (source)?domain=movitecnic.com&amp;position=13"/>
    <hyperlink ref="J12" r:id="rId45" display="http://www.semrush.com/fr/info/servomoteur brushless (source)?domain=movitecnic.com&amp;position=12"/>
    <hyperlink ref="J13" r:id="rId46" display="http://www.semrush.com/fr/info/servomoteur brushless (source)?domain=movitecnic.com&amp;position=11"/>
    <hyperlink ref="J36" r:id="rId47" display="http://www.semrush.com/fr/info/moteur dc brushless (source)?domain=movitecnic.com&amp;position=9"/>
    <hyperlink ref="J37" r:id="rId48" display="http://www.semrush.com/fr/info/composant electronique lyon (source)?domain=movitecnic.com&amp;position=5"/>
    <hyperlink ref="J38" r:id="rId49" display="http://www.semrush.com/fr/info/variateur delta vfd (source)?domain=movitecnic.com&amp;position=3"/>
    <hyperlink ref="J39" r:id="rId50" display="http://www.semrush.com/fr/info/variateur moteur courant continu (source)?domain=movitecnic.com&amp;position=14"/>
  </hyperlinks>
  <pageMargins left="0.7" right="0.7" top="0.75" bottom="0.75" header="0.3" footer="0.3"/>
  <pageSetup paperSize="9" orientation="portrait" horizontalDpi="4294967293" verticalDpi="4294967293"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activeCell="C8" sqref="C8"/>
    </sheetView>
  </sheetViews>
  <sheetFormatPr baseColWidth="10" defaultRowHeight="15"/>
  <cols>
    <col min="5" max="5" width="30.140625" customWidth="1"/>
  </cols>
  <sheetData>
    <row r="1" spans="1:22" ht="15.75" thickBot="1">
      <c r="A1" s="23" t="s">
        <v>155</v>
      </c>
      <c r="B1" s="23" t="s">
        <v>156</v>
      </c>
      <c r="C1" s="23" t="s">
        <v>157</v>
      </c>
      <c r="D1" s="23" t="s">
        <v>158</v>
      </c>
      <c r="E1" s="23" t="s">
        <v>159</v>
      </c>
      <c r="F1" s="23" t="s">
        <v>160</v>
      </c>
      <c r="G1" s="23" t="s">
        <v>161</v>
      </c>
      <c r="H1" s="23" t="s">
        <v>162</v>
      </c>
      <c r="I1" s="24" t="s">
        <v>163</v>
      </c>
    </row>
    <row r="2" spans="1:22">
      <c r="A2" s="18" t="s">
        <v>191</v>
      </c>
      <c r="B2" s="19" t="s">
        <v>192</v>
      </c>
      <c r="C2" s="19">
        <v>36</v>
      </c>
      <c r="D2" s="19" t="s">
        <v>89</v>
      </c>
      <c r="E2" s="20" t="s">
        <v>193</v>
      </c>
      <c r="F2" s="21" t="s">
        <v>194</v>
      </c>
      <c r="G2" s="19" t="s">
        <v>194</v>
      </c>
      <c r="H2" s="19" t="s">
        <v>195</v>
      </c>
      <c r="I2" s="19">
        <v>194</v>
      </c>
      <c r="J2" s="45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6"/>
    </row>
  </sheetData>
  <hyperlinks>
    <hyperlink ref="A2" r:id="rId1" display="http://www.semrush.com/it/info/ire resistor (keyword)"/>
    <hyperlink ref="V2" r:id="rId2" display="http://www.semrush.com/it/info/ire resistor (source)?domain=movitecnic.com&amp;position=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V30"/>
  <sheetViews>
    <sheetView workbookViewId="0">
      <selection activeCell="E24" sqref="E24"/>
    </sheetView>
  </sheetViews>
  <sheetFormatPr baseColWidth="10" defaultRowHeight="15"/>
  <cols>
    <col min="1" max="1" width="33.85546875" customWidth="1"/>
    <col min="5" max="5" width="39.85546875" customWidth="1"/>
  </cols>
  <sheetData>
    <row r="1" spans="1:22">
      <c r="A1" s="47" t="s">
        <v>196</v>
      </c>
    </row>
    <row r="2" spans="1:22">
      <c r="A2" s="48"/>
    </row>
    <row r="3" spans="1:22">
      <c r="A3" s="49" t="s">
        <v>197</v>
      </c>
    </row>
    <row r="4" spans="1:22" ht="15.75" thickBot="1">
      <c r="A4" s="23" t="s">
        <v>155</v>
      </c>
      <c r="B4" s="23" t="s">
        <v>156</v>
      </c>
      <c r="C4" s="23" t="s">
        <v>157</v>
      </c>
      <c r="D4" s="23" t="s">
        <v>158</v>
      </c>
      <c r="E4" s="23" t="s">
        <v>159</v>
      </c>
      <c r="F4" s="24" t="s">
        <v>160</v>
      </c>
      <c r="G4" s="23" t="s">
        <v>161</v>
      </c>
      <c r="H4" s="23" t="s">
        <v>162</v>
      </c>
      <c r="I4" s="23" t="s">
        <v>163</v>
      </c>
      <c r="J4" s="60" t="s">
        <v>164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25" t="s">
        <v>165</v>
      </c>
    </row>
    <row r="5" spans="1:22">
      <c r="A5" s="2" t="s">
        <v>13</v>
      </c>
      <c r="B5" s="3" t="s">
        <v>14</v>
      </c>
      <c r="C5" s="3">
        <v>140</v>
      </c>
      <c r="D5" s="3" t="s">
        <v>15</v>
      </c>
      <c r="E5" s="4" t="s">
        <v>16</v>
      </c>
      <c r="F5" s="5" t="s">
        <v>17</v>
      </c>
      <c r="G5" s="3" t="s">
        <v>18</v>
      </c>
      <c r="H5" s="3" t="s">
        <v>19</v>
      </c>
      <c r="I5" s="3">
        <v>65</v>
      </c>
      <c r="J5" s="17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7"/>
    </row>
    <row r="6" spans="1:22">
      <c r="A6" s="8" t="s">
        <v>198</v>
      </c>
      <c r="B6" s="9" t="s">
        <v>199</v>
      </c>
      <c r="C6" s="9">
        <v>22</v>
      </c>
      <c r="D6" s="9" t="s">
        <v>200</v>
      </c>
      <c r="E6" s="10" t="s">
        <v>201</v>
      </c>
      <c r="F6" s="11" t="s">
        <v>87</v>
      </c>
      <c r="G6" s="9" t="s">
        <v>202</v>
      </c>
      <c r="H6" s="9" t="s">
        <v>203</v>
      </c>
      <c r="I6" s="9" t="s">
        <v>204</v>
      </c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15"/>
    </row>
    <row r="7" spans="1:22">
      <c r="A7" s="2" t="s">
        <v>41</v>
      </c>
      <c r="B7" s="3" t="s">
        <v>137</v>
      </c>
      <c r="C7" s="3">
        <v>58</v>
      </c>
      <c r="D7" s="3" t="s">
        <v>43</v>
      </c>
      <c r="E7" s="4" t="s">
        <v>138</v>
      </c>
      <c r="F7" s="5" t="s">
        <v>139</v>
      </c>
      <c r="G7" s="3" t="s">
        <v>140</v>
      </c>
      <c r="H7" s="3" t="s">
        <v>47</v>
      </c>
      <c r="I7" s="3">
        <v>23</v>
      </c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7"/>
    </row>
    <row r="8" spans="1:22">
      <c r="A8" s="8" t="s">
        <v>205</v>
      </c>
      <c r="B8" s="9" t="s">
        <v>206</v>
      </c>
      <c r="C8" s="9">
        <v>73</v>
      </c>
      <c r="D8" s="9" t="s">
        <v>207</v>
      </c>
      <c r="E8" s="10" t="s">
        <v>81</v>
      </c>
      <c r="F8" s="11" t="s">
        <v>80</v>
      </c>
      <c r="G8" s="9" t="s">
        <v>208</v>
      </c>
      <c r="H8" s="9" t="s">
        <v>136</v>
      </c>
      <c r="I8" s="9">
        <v>310</v>
      </c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5"/>
    </row>
    <row r="9" spans="1:22">
      <c r="A9" s="2" t="s">
        <v>150</v>
      </c>
      <c r="B9" s="3" t="s">
        <v>151</v>
      </c>
      <c r="C9" s="3">
        <v>46</v>
      </c>
      <c r="D9" s="3" t="s">
        <v>152</v>
      </c>
      <c r="E9" s="4" t="s">
        <v>81</v>
      </c>
      <c r="F9" s="5" t="s">
        <v>153</v>
      </c>
      <c r="G9" s="3" t="s">
        <v>75</v>
      </c>
      <c r="H9" s="3" t="s">
        <v>1</v>
      </c>
      <c r="I9" s="3">
        <v>108</v>
      </c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7"/>
    </row>
    <row r="10" spans="1:22">
      <c r="A10" s="8" t="s">
        <v>209</v>
      </c>
      <c r="B10" s="9" t="s">
        <v>137</v>
      </c>
      <c r="C10" s="9">
        <v>22</v>
      </c>
      <c r="D10" s="9" t="s">
        <v>210</v>
      </c>
      <c r="E10" s="10" t="s">
        <v>2</v>
      </c>
      <c r="F10" s="11" t="s">
        <v>36</v>
      </c>
      <c r="G10" s="9" t="s">
        <v>1</v>
      </c>
      <c r="H10" s="9" t="s">
        <v>208</v>
      </c>
      <c r="I10" s="9">
        <v>366</v>
      </c>
      <c r="J10" s="63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/>
      <c r="V10" s="15"/>
    </row>
    <row r="11" spans="1:22">
      <c r="A11" s="2" t="s">
        <v>117</v>
      </c>
      <c r="B11" s="3" t="s">
        <v>172</v>
      </c>
      <c r="C11" s="3">
        <v>36</v>
      </c>
      <c r="D11" s="3" t="s">
        <v>109</v>
      </c>
      <c r="E11" s="4" t="s">
        <v>81</v>
      </c>
      <c r="F11" s="5" t="s">
        <v>119</v>
      </c>
      <c r="G11" s="3" t="s">
        <v>120</v>
      </c>
      <c r="H11" s="3" t="s">
        <v>113</v>
      </c>
      <c r="I11" s="3" t="s">
        <v>121</v>
      </c>
      <c r="J11" s="66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/>
      <c r="V11" s="7"/>
    </row>
    <row r="12" spans="1:22">
      <c r="A12" s="8" t="s">
        <v>167</v>
      </c>
      <c r="B12" s="9" t="s">
        <v>137</v>
      </c>
      <c r="C12" s="9">
        <v>12</v>
      </c>
      <c r="D12" s="9" t="s">
        <v>168</v>
      </c>
      <c r="E12" s="10" t="s">
        <v>169</v>
      </c>
      <c r="F12" s="11" t="s">
        <v>96</v>
      </c>
      <c r="G12" s="9" t="s">
        <v>170</v>
      </c>
      <c r="H12" s="9" t="s">
        <v>47</v>
      </c>
      <c r="I12" s="9" t="s">
        <v>171</v>
      </c>
      <c r="J12" s="63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  <c r="V12" s="15"/>
    </row>
    <row r="13" spans="1:22">
      <c r="A13" s="18" t="s">
        <v>85</v>
      </c>
      <c r="B13" s="19" t="s">
        <v>166</v>
      </c>
      <c r="C13" s="19">
        <v>16</v>
      </c>
      <c r="D13" s="19" t="s">
        <v>87</v>
      </c>
      <c r="E13" s="20" t="s">
        <v>81</v>
      </c>
      <c r="F13" s="21" t="s">
        <v>88</v>
      </c>
      <c r="G13" s="19" t="s">
        <v>89</v>
      </c>
      <c r="H13" s="19" t="s">
        <v>90</v>
      </c>
      <c r="I13" s="19">
        <v>664</v>
      </c>
      <c r="J13" s="57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46"/>
    </row>
    <row r="17" spans="1:21">
      <c r="A17" s="47" t="s">
        <v>211</v>
      </c>
    </row>
    <row r="18" spans="1:21">
      <c r="A18" s="48"/>
    </row>
    <row r="19" spans="1:21">
      <c r="A19" s="49" t="s">
        <v>197</v>
      </c>
    </row>
    <row r="20" spans="1:21" ht="15.75" thickBot="1">
      <c r="A20" s="23" t="s">
        <v>155</v>
      </c>
      <c r="B20" s="23" t="s">
        <v>156</v>
      </c>
      <c r="C20" s="23" t="s">
        <v>157</v>
      </c>
      <c r="D20" s="23" t="s">
        <v>158</v>
      </c>
      <c r="E20" s="23" t="s">
        <v>159</v>
      </c>
      <c r="F20" s="24" t="s">
        <v>160</v>
      </c>
      <c r="G20" s="23" t="s">
        <v>161</v>
      </c>
      <c r="H20" s="23" t="s">
        <v>162</v>
      </c>
      <c r="I20" s="23" t="s">
        <v>163</v>
      </c>
      <c r="J20" s="60" t="s">
        <v>164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>
      <c r="A21" s="2" t="s">
        <v>212</v>
      </c>
      <c r="B21" s="3">
        <f>-(1)</f>
        <v>-1</v>
      </c>
      <c r="C21" s="3">
        <v>5</v>
      </c>
      <c r="D21" s="3" t="s">
        <v>188</v>
      </c>
      <c r="E21" s="4" t="s">
        <v>37</v>
      </c>
      <c r="F21" s="5" t="s">
        <v>213</v>
      </c>
      <c r="G21" s="3" t="s">
        <v>214</v>
      </c>
      <c r="H21" s="3" t="s">
        <v>8</v>
      </c>
      <c r="I21" s="3">
        <v>126</v>
      </c>
      <c r="J21" s="6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>
      <c r="A22" s="8" t="s">
        <v>215</v>
      </c>
      <c r="B22" s="9">
        <f>-(1)</f>
        <v>-1</v>
      </c>
      <c r="C22" s="9">
        <v>5</v>
      </c>
      <c r="D22" s="9" t="s">
        <v>110</v>
      </c>
      <c r="E22" s="10" t="s">
        <v>169</v>
      </c>
      <c r="F22" s="11" t="s">
        <v>213</v>
      </c>
      <c r="G22" s="9" t="s">
        <v>216</v>
      </c>
      <c r="H22" s="9" t="s">
        <v>217</v>
      </c>
      <c r="I22" s="9">
        <v>11</v>
      </c>
      <c r="J22" s="63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>
      <c r="A23" s="2" t="s">
        <v>218</v>
      </c>
      <c r="B23" s="3">
        <f>-(2)</f>
        <v>-2</v>
      </c>
      <c r="C23" s="3">
        <v>12</v>
      </c>
      <c r="D23" s="3" t="s">
        <v>219</v>
      </c>
      <c r="E23" s="4" t="s">
        <v>37</v>
      </c>
      <c r="F23" s="5" t="s">
        <v>220</v>
      </c>
      <c r="G23" s="3" t="s">
        <v>221</v>
      </c>
      <c r="H23" s="3" t="s">
        <v>222</v>
      </c>
      <c r="I23" s="3">
        <v>461</v>
      </c>
      <c r="J23" s="66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1">
      <c r="A24" s="8" t="s">
        <v>223</v>
      </c>
      <c r="B24" s="9">
        <f>-(3)</f>
        <v>-3</v>
      </c>
      <c r="C24" s="9">
        <v>12</v>
      </c>
      <c r="D24" s="9" t="s">
        <v>136</v>
      </c>
      <c r="E24" s="56" t="s">
        <v>16</v>
      </c>
      <c r="F24" s="11" t="s">
        <v>224</v>
      </c>
      <c r="G24" s="9" t="s">
        <v>225</v>
      </c>
      <c r="H24" s="9" t="s">
        <v>77</v>
      </c>
      <c r="I24" s="9" t="s">
        <v>226</v>
      </c>
      <c r="J24" s="63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pans="1:21">
      <c r="A25" s="2" t="s">
        <v>227</v>
      </c>
      <c r="B25" s="3">
        <f>-(4)</f>
        <v>-4</v>
      </c>
      <c r="C25" s="3">
        <v>12</v>
      </c>
      <c r="D25" s="3" t="s">
        <v>89</v>
      </c>
      <c r="E25" s="4" t="s">
        <v>2</v>
      </c>
      <c r="F25" s="5" t="s">
        <v>228</v>
      </c>
      <c r="G25" s="3" t="s">
        <v>229</v>
      </c>
      <c r="H25" s="3" t="s">
        <v>230</v>
      </c>
      <c r="I25" s="3">
        <v>949</v>
      </c>
      <c r="J25" s="66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1">
      <c r="A26" s="8" t="s">
        <v>231</v>
      </c>
      <c r="B26" s="9">
        <f>-(12)</f>
        <v>-12</v>
      </c>
      <c r="C26" s="9">
        <v>58</v>
      </c>
      <c r="D26" s="9" t="s">
        <v>232</v>
      </c>
      <c r="E26" s="10" t="s">
        <v>16</v>
      </c>
      <c r="F26" s="11" t="s">
        <v>233</v>
      </c>
      <c r="G26" s="9" t="s">
        <v>234</v>
      </c>
      <c r="H26" s="9" t="s">
        <v>175</v>
      </c>
      <c r="I26" s="9">
        <v>93</v>
      </c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2" t="s">
        <v>235</v>
      </c>
      <c r="B27" s="3">
        <f>-(2)</f>
        <v>-2</v>
      </c>
      <c r="C27" s="3">
        <v>5</v>
      </c>
      <c r="D27" s="3" t="s">
        <v>236</v>
      </c>
      <c r="E27" s="4" t="s">
        <v>169</v>
      </c>
      <c r="F27" s="5" t="s">
        <v>237</v>
      </c>
      <c r="G27" s="3" t="s">
        <v>238</v>
      </c>
      <c r="H27" s="3" t="s">
        <v>236</v>
      </c>
      <c r="I27" s="3" t="s">
        <v>239</v>
      </c>
      <c r="J27" s="6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1:21">
      <c r="A28" s="8" t="s">
        <v>240</v>
      </c>
      <c r="B28" s="9">
        <f>-(7)</f>
        <v>-7</v>
      </c>
      <c r="C28" s="9">
        <v>16</v>
      </c>
      <c r="D28" s="9" t="s">
        <v>83</v>
      </c>
      <c r="E28" s="10" t="s">
        <v>37</v>
      </c>
      <c r="F28" s="11" t="s">
        <v>241</v>
      </c>
      <c r="G28" s="9" t="s">
        <v>242</v>
      </c>
      <c r="H28" s="9" t="s">
        <v>12</v>
      </c>
      <c r="I28" s="9">
        <v>147</v>
      </c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1:21">
      <c r="A29" s="2" t="s">
        <v>243</v>
      </c>
      <c r="B29" s="3">
        <f>-(6)</f>
        <v>-6</v>
      </c>
      <c r="C29" s="3">
        <v>12</v>
      </c>
      <c r="D29" s="3" t="s">
        <v>65</v>
      </c>
      <c r="E29" s="4" t="s">
        <v>138</v>
      </c>
      <c r="F29" s="5" t="s">
        <v>244</v>
      </c>
      <c r="G29" s="3" t="s">
        <v>245</v>
      </c>
      <c r="H29" s="3" t="s">
        <v>246</v>
      </c>
      <c r="I29" s="3">
        <v>77</v>
      </c>
      <c r="J29" s="66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1:21">
      <c r="A30" s="18" t="s">
        <v>247</v>
      </c>
      <c r="B30" s="19">
        <f>-(6)</f>
        <v>-6</v>
      </c>
      <c r="C30" s="19">
        <v>12</v>
      </c>
      <c r="D30" s="19" t="s">
        <v>189</v>
      </c>
      <c r="E30" s="20" t="s">
        <v>16</v>
      </c>
      <c r="F30" s="21" t="s">
        <v>244</v>
      </c>
      <c r="G30" s="19" t="s">
        <v>248</v>
      </c>
      <c r="H30" s="19" t="s">
        <v>249</v>
      </c>
      <c r="I30" s="19">
        <v>200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mergeCells count="15">
    <mergeCell ref="J27:U27"/>
    <mergeCell ref="J28:U28"/>
    <mergeCell ref="J29:U29"/>
    <mergeCell ref="J20:U20"/>
    <mergeCell ref="J21:U21"/>
    <mergeCell ref="J22:U22"/>
    <mergeCell ref="J23:U23"/>
    <mergeCell ref="J24:U24"/>
    <mergeCell ref="J25:U25"/>
    <mergeCell ref="J13:U13"/>
    <mergeCell ref="J4:U4"/>
    <mergeCell ref="J6:U6"/>
    <mergeCell ref="J10:U10"/>
    <mergeCell ref="J11:U11"/>
    <mergeCell ref="J12:U12"/>
  </mergeCells>
  <hyperlinks>
    <hyperlink ref="A3" r:id="rId1" display="http://www.semrush.com/fr/info/movitecnic.com+(by+organic_positions)"/>
    <hyperlink ref="A5" r:id="rId2" display="http://www.semrush.com/fr/info/composant electronique lyon (keyword)"/>
    <hyperlink ref="V5" r:id="rId3" display="http://www.semrush.com/fr/info/composant electronique lyon (source)?domain=movitecnic.com&amp;position=5"/>
    <hyperlink ref="A6" r:id="rId4" display="http://www.semrush.com/fr/info/plc automate (keyword)"/>
    <hyperlink ref="V6" r:id="rId5" display="http://www.semrush.com/fr/info/plc automate (source)?domain=movitecnic.com&amp;position=10"/>
    <hyperlink ref="A7" r:id="rId6" display="http://www.semrush.com/fr/info/servomoteur brushless (keyword)"/>
    <hyperlink ref="V7" r:id="rId7" display="http://www.semrush.com/fr/info/servomoteur brushless (source)?domain=movitecnic.com&amp;position=13"/>
    <hyperlink ref="A8" r:id="rId8" display="http://www.semrush.com/fr/info/variateur moteur electrique (keyword)"/>
    <hyperlink ref="V8" r:id="rId9" display="http://www.semrush.com/fr/info/variateur moteur electrique (source)?domain=movitecnic.com&amp;position=16"/>
    <hyperlink ref="A9" r:id="rId10" display="http://www.semrush.com/fr/info/variateur moteur courant continu (keyword)"/>
    <hyperlink ref="V9" r:id="rId11" display="http://www.semrush.com/fr/info/variateur moteur courant continu (source)?domain=movitecnic.com&amp;position=14"/>
    <hyperlink ref="A10" r:id="rId12" display="http://www.semrush.com/fr/info/broche usinage (keyword)"/>
    <hyperlink ref="V10" r:id="rId13" display="http://www.semrush.com/fr/info/broche usinage (source)?domain=movitecnic.com&amp;position=13"/>
    <hyperlink ref="A11" r:id="rId14" display="http://www.semrush.com/fr/info/variateur vitesse moteur (keyword)"/>
    <hyperlink ref="V11" r:id="rId15" display="http://www.semrush.com/fr/info/variateur vitesse moteur (source)?domain=movitecnic.com&amp;position=17"/>
    <hyperlink ref="A12" r:id="rId16" display="http://www.semrush.com/fr/info/vente de poulie (keyword)"/>
    <hyperlink ref="V12" r:id="rId17" display="http://www.semrush.com/fr/info/vente de poulie (source)?domain=movitecnic.com&amp;position=13"/>
    <hyperlink ref="A13" r:id="rId18" display="http://www.semrush.com/fr/info/variateur moteur %C3%A9lectrique (keyword)"/>
    <hyperlink ref="V13" r:id="rId19" display="http://www.semrush.com/fr/info/variateur moteur %C3%A9lectrique (source)?domain=movitecnic.com&amp;position=20"/>
    <hyperlink ref="A19" r:id="rId20" display="http://www.semrush.com/fr/info/movitecnic.com (by organic_positions)?positions=lost"/>
    <hyperlink ref="A21" r:id="rId21" display="http://www.semrush.com/fr/info/achat moteur asynchrone (keyword)"/>
    <hyperlink ref="A22" r:id="rId22" display="http://www.semrush.com/fr/info/poulie berges (keyword)"/>
    <hyperlink ref="A23" r:id="rId23" display="http://www.semrush.com/fr/info/catalogue moteur asynchrone (keyword)"/>
    <hyperlink ref="A24" r:id="rId24" display="http://www.semrush.com/fr/info/automates industriels (keyword)"/>
    <hyperlink ref="A25" r:id="rId25" display="http://www.semrush.com/fr/info/delta vfd (keyword)"/>
    <hyperlink ref="A26" r:id="rId26" display="http://www.semrush.com/fr/info/controleur moteur brushless (keyword)"/>
    <hyperlink ref="A27" r:id="rId27" display="http://www.semrush.com/fr/info/vfd s (keyword)"/>
    <hyperlink ref="A28" r:id="rId28" display="http://www.semrush.com/fr/info/moteurs %C3%A9lectriques asynchrones (keyword)"/>
    <hyperlink ref="A29" r:id="rId29" display="http://www.semrush.com/fr/info/moteur brushless dc (keyword)"/>
    <hyperlink ref="A30" r:id="rId30" display="http://www.semrush.com/fr/info/composants electronique lyon (keyword)"/>
    <hyperlink ref="E24" r:id="rId31"/>
  </hyperlinks>
  <pageMargins left="0.7" right="0.7" top="0.75" bottom="0.75" header="0.3" footer="0.3"/>
  <legacyDrawing r:id="rId32"/>
  <controls>
    <control shapeId="3085" r:id="rId33" name="Control 13"/>
    <control shapeId="3084" r:id="rId34" name="Control 12"/>
    <control shapeId="3074" r:id="rId35" name="Control 2"/>
    <control shapeId="3073" r:id="rId36" name="Control 1"/>
  </controls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2" sqref="A2:A11"/>
    </sheetView>
  </sheetViews>
  <sheetFormatPr baseColWidth="10" defaultRowHeight="15"/>
  <cols>
    <col min="1" max="1" width="42.85546875" customWidth="1"/>
  </cols>
  <sheetData>
    <row r="1" spans="1:7" ht="15.75" thickBot="1">
      <c r="A1" s="23" t="s">
        <v>250</v>
      </c>
      <c r="B1" s="24" t="s">
        <v>251</v>
      </c>
      <c r="C1" s="23" t="s">
        <v>252</v>
      </c>
      <c r="D1" s="23" t="s">
        <v>253</v>
      </c>
      <c r="E1" s="23" t="s">
        <v>254</v>
      </c>
      <c r="F1" s="23" t="s">
        <v>255</v>
      </c>
      <c r="G1" s="25" t="s">
        <v>256</v>
      </c>
    </row>
    <row r="2" spans="1:7">
      <c r="A2" s="50" t="s">
        <v>257</v>
      </c>
      <c r="B2" s="51"/>
      <c r="C2" s="7">
        <v>25</v>
      </c>
      <c r="D2" s="7" t="s">
        <v>258</v>
      </c>
      <c r="E2" s="6" t="s">
        <v>259</v>
      </c>
      <c r="F2" s="6" t="s">
        <v>260</v>
      </c>
      <c r="G2" s="6">
        <v>0</v>
      </c>
    </row>
    <row r="3" spans="1:7">
      <c r="A3" s="52" t="s">
        <v>261</v>
      </c>
      <c r="B3" s="53"/>
      <c r="C3" s="15">
        <v>24</v>
      </c>
      <c r="D3" s="15" t="s">
        <v>262</v>
      </c>
      <c r="E3" s="14" t="s">
        <v>263</v>
      </c>
      <c r="F3" s="14" t="s">
        <v>264</v>
      </c>
      <c r="G3" s="14">
        <v>0</v>
      </c>
    </row>
    <row r="4" spans="1:7">
      <c r="A4" s="50" t="s">
        <v>265</v>
      </c>
      <c r="B4" s="51"/>
      <c r="C4" s="7">
        <v>22</v>
      </c>
      <c r="D4" s="7" t="s">
        <v>266</v>
      </c>
      <c r="E4" s="6" t="s">
        <v>267</v>
      </c>
      <c r="F4" s="6" t="s">
        <v>268</v>
      </c>
      <c r="G4" s="6">
        <v>0</v>
      </c>
    </row>
    <row r="5" spans="1:7">
      <c r="A5" s="52" t="s">
        <v>269</v>
      </c>
      <c r="B5" s="53"/>
      <c r="C5" s="15">
        <v>13</v>
      </c>
      <c r="D5" s="15" t="s">
        <v>270</v>
      </c>
      <c r="E5" s="14" t="s">
        <v>271</v>
      </c>
      <c r="F5" s="14" t="s">
        <v>272</v>
      </c>
      <c r="G5" s="15">
        <v>288</v>
      </c>
    </row>
    <row r="6" spans="1:7">
      <c r="A6" s="50" t="s">
        <v>273</v>
      </c>
      <c r="B6" s="51"/>
      <c r="C6" s="7">
        <v>10</v>
      </c>
      <c r="D6" s="7" t="s">
        <v>274</v>
      </c>
      <c r="E6" s="6" t="s">
        <v>275</v>
      </c>
      <c r="F6" s="6" t="s">
        <v>276</v>
      </c>
      <c r="G6" s="6">
        <v>0</v>
      </c>
    </row>
    <row r="7" spans="1:7">
      <c r="A7" s="52" t="s">
        <v>277</v>
      </c>
      <c r="B7" s="53"/>
      <c r="C7" s="15">
        <v>9</v>
      </c>
      <c r="D7" s="15" t="s">
        <v>278</v>
      </c>
      <c r="E7" s="14" t="s">
        <v>279</v>
      </c>
      <c r="F7" s="14" t="s">
        <v>280</v>
      </c>
      <c r="G7" s="14">
        <v>0</v>
      </c>
    </row>
    <row r="8" spans="1:7">
      <c r="A8" s="50" t="s">
        <v>281</v>
      </c>
      <c r="B8" s="51"/>
      <c r="C8" s="7">
        <v>9</v>
      </c>
      <c r="D8" s="7" t="s">
        <v>282</v>
      </c>
      <c r="E8" s="6" t="s">
        <v>283</v>
      </c>
      <c r="F8" s="6" t="s">
        <v>284</v>
      </c>
      <c r="G8" s="6">
        <v>0</v>
      </c>
    </row>
    <row r="9" spans="1:7">
      <c r="A9" s="52" t="s">
        <v>285</v>
      </c>
      <c r="B9" s="53"/>
      <c r="C9" s="15">
        <v>9</v>
      </c>
      <c r="D9" s="15" t="s">
        <v>262</v>
      </c>
      <c r="E9" s="14" t="s">
        <v>286</v>
      </c>
      <c r="F9" s="14" t="s">
        <v>287</v>
      </c>
      <c r="G9" s="15" t="s">
        <v>288</v>
      </c>
    </row>
    <row r="10" spans="1:7">
      <c r="A10" s="50" t="s">
        <v>289</v>
      </c>
      <c r="B10" s="51"/>
      <c r="C10" s="7">
        <v>8</v>
      </c>
      <c r="D10" s="7" t="s">
        <v>290</v>
      </c>
      <c r="E10" s="6" t="s">
        <v>291</v>
      </c>
      <c r="F10" s="6" t="s">
        <v>292</v>
      </c>
      <c r="G10" s="7" t="s">
        <v>293</v>
      </c>
    </row>
    <row r="11" spans="1:7">
      <c r="A11" s="54" t="s">
        <v>294</v>
      </c>
      <c r="B11" s="55"/>
      <c r="C11" s="46">
        <v>8</v>
      </c>
      <c r="D11" s="46" t="s">
        <v>295</v>
      </c>
      <c r="E11" s="22" t="s">
        <v>296</v>
      </c>
      <c r="F11" s="22" t="s">
        <v>297</v>
      </c>
      <c r="G11" s="22">
        <v>0</v>
      </c>
    </row>
  </sheetData>
  <hyperlinks>
    <hyperlink ref="C2" r:id="rId1" display="http://www.semrush.com/fr/info/movitecnic.com+vs+directindustry.fr+(by+organic_organic)"/>
    <hyperlink ref="D2" r:id="rId2" display="http://www.semrush.com/fr/info/directindustry.fr+(by+organic)"/>
    <hyperlink ref="C3" r:id="rId3" display="http://www.semrush.com/fr/info/movitecnic.com+vs+wikipedia.org+(by+organic_organic)"/>
    <hyperlink ref="D3" r:id="rId4" display="http://www.semrush.com/fr/info/wikipedia.org+(by+organic)"/>
    <hyperlink ref="C4" r:id="rId5" display="http://www.semrush.com/fr/info/movitecnic.com+vs+futura-sciences.com+(by+organic_organic)"/>
    <hyperlink ref="D4" r:id="rId6" display="http://www.semrush.com/fr/info/futura-sciences.com+(by+organic)"/>
    <hyperlink ref="C5" r:id="rId7" display="http://www.semrush.com/fr/info/movitecnic.com+vs+alibaba.com+(by+organic_organic)"/>
    <hyperlink ref="D5" r:id="rId8" display="http://www.semrush.com/fr/info/alibaba.com+(by+organic)"/>
    <hyperlink ref="G5" r:id="rId9" display="http://www.semrush.com/fr/info/alibaba.com+(by+adwords)"/>
    <hyperlink ref="C6" r:id="rId10" display="http://www.semrush.com/fr/info/movitecnic.com+vs+usinages.com+(by+organic_organic)"/>
    <hyperlink ref="D6" r:id="rId11" display="http://www.semrush.com/fr/info/usinages.com+(by+organic)"/>
    <hyperlink ref="C7" r:id="rId12" display="http://www.semrush.com/fr/info/movitecnic.com+vs+extpdf.com+(by+organic_organic)"/>
    <hyperlink ref="D7" r:id="rId13" display="http://www.semrush.com/fr/info/extpdf.com+(by+organic)"/>
    <hyperlink ref="C8" r:id="rId14" display="http://www.semrush.com/fr/info/movitecnic.com+vs+schneider-electric.fr+(by+organic_organic)"/>
    <hyperlink ref="D8" r:id="rId15" display="http://www.semrush.com/fr/info/schneider-electric.fr+(by+organic)"/>
    <hyperlink ref="C9" r:id="rId16" display="http://www.semrush.com/fr/info/movitecnic.com+vs+youtube.com+(by+organic_organic)"/>
    <hyperlink ref="D9" r:id="rId17" display="http://www.semrush.com/fr/info/youtube.com+(by+organic)"/>
    <hyperlink ref="G9" r:id="rId18" display="http://www.semrush.com/fr/info/youtube.com+(by+adwords)"/>
    <hyperlink ref="C10" r:id="rId19" display="http://www.semrush.com/fr/info/movitecnic.com+vs+rs-online.com+(by+organic_organic)"/>
    <hyperlink ref="D10" r:id="rId20" display="http://www.semrush.com/fr/info/rs-online.com+(by+organic)"/>
    <hyperlink ref="G10" r:id="rId21" display="http://www.semrush.com/fr/info/rs-online.com+(by+adwords)"/>
    <hyperlink ref="C11" r:id="rId22" display="http://www.semrush.com/fr/info/movitecnic.com+vs+commentcamarche.net+(by+organic_organic)"/>
    <hyperlink ref="D11" r:id="rId23" display="http://www.semrush.com/fr/info/commentcamarche.net+(by+organic)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/>
  <dimension ref="A1:C12"/>
  <sheetViews>
    <sheetView tabSelected="1" workbookViewId="0">
      <selection activeCell="B17" sqref="B17"/>
    </sheetView>
  </sheetViews>
  <sheetFormatPr baseColWidth="10" defaultRowHeight="15"/>
  <cols>
    <col min="1" max="1" width="68.85546875" customWidth="1"/>
    <col min="2" max="2" width="51.28515625" customWidth="1"/>
  </cols>
  <sheetData>
    <row r="1" spans="1:3">
      <c r="A1" s="47" t="s">
        <v>298</v>
      </c>
    </row>
    <row r="2" spans="1:3">
      <c r="A2" s="48"/>
    </row>
    <row r="3" spans="1:3" ht="15.75" thickBot="1">
      <c r="A3" s="23" t="s">
        <v>299</v>
      </c>
      <c r="B3" s="23" t="s">
        <v>300</v>
      </c>
      <c r="C3" s="25" t="s">
        <v>301</v>
      </c>
    </row>
    <row r="4" spans="1:3">
      <c r="A4" s="50" t="s">
        <v>302</v>
      </c>
      <c r="B4" s="71" t="s">
        <v>305</v>
      </c>
      <c r="C4" s="73" t="s">
        <v>306</v>
      </c>
    </row>
    <row r="5" spans="1:3">
      <c r="A5" s="2" t="s">
        <v>303</v>
      </c>
      <c r="B5" s="72"/>
      <c r="C5" s="74"/>
    </row>
    <row r="6" spans="1:3">
      <c r="A6" s="2" t="s">
        <v>304</v>
      </c>
      <c r="B6" s="72"/>
      <c r="C6" s="74"/>
    </row>
    <row r="7" spans="1:3">
      <c r="A7" s="52" t="s">
        <v>307</v>
      </c>
      <c r="B7" s="75" t="s">
        <v>309</v>
      </c>
      <c r="C7" s="76" t="s">
        <v>310</v>
      </c>
    </row>
    <row r="8" spans="1:3" ht="30">
      <c r="A8" s="8" t="s">
        <v>308</v>
      </c>
      <c r="B8" s="75"/>
      <c r="C8" s="76"/>
    </row>
    <row r="9" spans="1:3">
      <c r="A9" s="8" t="s">
        <v>304</v>
      </c>
      <c r="B9" s="75"/>
      <c r="C9" s="76"/>
    </row>
    <row r="10" spans="1:3" ht="24.75">
      <c r="A10" s="54" t="s">
        <v>311</v>
      </c>
      <c r="B10" s="77"/>
      <c r="C10" s="78" t="s">
        <v>306</v>
      </c>
    </row>
    <row r="11" spans="1:3" ht="30">
      <c r="A11" s="18" t="s">
        <v>312</v>
      </c>
      <c r="B11" s="77"/>
      <c r="C11" s="78"/>
    </row>
    <row r="12" spans="1:3">
      <c r="A12" s="18" t="s">
        <v>304</v>
      </c>
      <c r="B12" s="77"/>
      <c r="C12" s="78"/>
    </row>
  </sheetData>
  <mergeCells count="6">
    <mergeCell ref="B4:B6"/>
    <mergeCell ref="C4:C6"/>
    <mergeCell ref="B7:B9"/>
    <mergeCell ref="C7:C9"/>
    <mergeCell ref="B10:B12"/>
    <mergeCell ref="C10:C12"/>
  </mergeCells>
  <hyperlinks>
    <hyperlink ref="A5" r:id="rId1" display="http://fr.eannu.com/automatisme_passion.html"/>
    <hyperlink ref="A6" r:id="rId2" display="http://www.movitecnic.com/"/>
    <hyperlink ref="A8" r:id="rId3" display="http://www.annuaire.com/grossiste-en-composants-electroniques/movitecnic-400310314/"/>
    <hyperlink ref="A9" r:id="rId4" display="http://www.movitecnic.com/"/>
    <hyperlink ref="A11" r:id="rId5" display="http://www.kel-societe.com/coordonnees-societe-www.motoshop.fr.html"/>
    <hyperlink ref="A12" r:id="rId6" display="http://www.movitecnic.com/"/>
  </hyperlinks>
  <pageMargins left="0.7" right="0.7" top="0.75" bottom="0.75" header="0.3" footer="0.3"/>
  <legacyDrawing r:id="rId7"/>
  <controls>
    <control shapeId="5121" r:id="rId8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semrush</vt:lpstr>
      <vt:lpstr>Semrush Italie</vt:lpstr>
      <vt:lpstr>New - lost mc février</vt:lpstr>
      <vt:lpstr>concurrents</vt:lpstr>
      <vt:lpstr>Backlink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2013-03-20T16:30:25Z</dcterms:created>
  <dcterms:modified xsi:type="dcterms:W3CDTF">2013-05-05T11:21:04Z</dcterms:modified>
</cp:coreProperties>
</file>