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60" windowWidth="11595" windowHeight="7965"/>
  </bookViews>
  <sheets>
    <sheet name="Concurrence MC" sheetId="1" r:id="rId1"/>
    <sheet name="Thématique" sheetId="2" r:id="rId2"/>
    <sheet name="Feuil3" sheetId="3" r:id="rId3"/>
    <sheet name="Feuil1" sheetId="4" r:id="rId4"/>
    <sheet name="Feuil2" sheetId="5" r:id="rId5"/>
    <sheet name="Feuil4" sheetId="6" r:id="rId6"/>
    <sheet name="Feuil5" sheetId="7" r:id="rId7"/>
    <sheet name="Concordance fiche + MC" sheetId="8" r:id="rId8"/>
  </sheets>
  <calcPr calcId="125725"/>
</workbook>
</file>

<file path=xl/calcChain.xml><?xml version="1.0" encoding="utf-8"?>
<calcChain xmlns="http://schemas.openxmlformats.org/spreadsheetml/2006/main">
  <c r="H1" i="7"/>
  <c r="C2"/>
  <c r="D24"/>
  <c r="D15"/>
  <c r="D9"/>
  <c r="H89" i="4"/>
  <c r="H83"/>
  <c r="H77"/>
  <c r="H71"/>
  <c r="H66"/>
  <c r="H58"/>
  <c r="H52"/>
  <c r="H46"/>
  <c r="H42"/>
  <c r="H37"/>
  <c r="H31"/>
  <c r="H26"/>
  <c r="H18"/>
  <c r="H13"/>
  <c r="H8"/>
  <c r="H3"/>
  <c r="C3" i="7"/>
  <c r="C5" s="1"/>
  <c r="C1"/>
  <c r="G1" i="4"/>
  <c r="D93"/>
  <c r="E1"/>
  <c r="F1"/>
  <c r="D1"/>
  <c r="E93"/>
  <c r="G93"/>
  <c r="G31"/>
  <c r="G26"/>
  <c r="G18"/>
  <c r="G3"/>
  <c r="G8"/>
  <c r="G13"/>
</calcChain>
</file>

<file path=xl/sharedStrings.xml><?xml version="1.0" encoding="utf-8"?>
<sst xmlns="http://schemas.openxmlformats.org/spreadsheetml/2006/main" count="1085" uniqueCount="541">
  <si>
    <t>écouteur sans fil sport</t>
  </si>
  <si>
    <t>écouteur sport</t>
  </si>
  <si>
    <t>enceinte sans fil</t>
  </si>
  <si>
    <t>enceinte sans fil bluetooth</t>
  </si>
  <si>
    <t>enceinte connectée</t>
  </si>
  <si>
    <t>enceinte connectée bluetooth</t>
  </si>
  <si>
    <t>enceinte de salon bluetooth</t>
  </si>
  <si>
    <t>enceinte multiroom</t>
  </si>
  <si>
    <t>enceinte multiroom bluetooth</t>
  </si>
  <si>
    <t>enceinte multiroom wifi</t>
  </si>
  <si>
    <t>caméra connectée</t>
  </si>
  <si>
    <t>caméra connectée smartphone</t>
  </si>
  <si>
    <t>traqueur d'activité</t>
  </si>
  <si>
    <t>traqueur de sommeil</t>
  </si>
  <si>
    <t>casque bluetooth sport</t>
  </si>
  <si>
    <t>objet connecté</t>
  </si>
  <si>
    <t>objet connecté santé</t>
  </si>
  <si>
    <t>objet connecté sport</t>
  </si>
  <si>
    <t>housse macbook</t>
  </si>
  <si>
    <t>housse macbook haut de gamme</t>
  </si>
  <si>
    <t>housse mac haut de gamme</t>
  </si>
  <si>
    <t>sacoche macbook haut de gamme</t>
  </si>
  <si>
    <t>sac macbook haut de gamme</t>
  </si>
  <si>
    <t>sacs macbook</t>
  </si>
  <si>
    <t>batterie externe macbook </t>
  </si>
  <si>
    <t>batterie externe macbook pro</t>
  </si>
  <si>
    <t>coque macbook haut de gamme</t>
  </si>
  <si>
    <t>coque iphone haut de gamme</t>
  </si>
  <si>
    <t>étui iphone haut de gamme</t>
  </si>
  <si>
    <t>chargeur iphone</t>
  </si>
  <si>
    <t>chargeur ipad</t>
  </si>
  <si>
    <t>adaptateur usb macbook</t>
  </si>
  <si>
    <t>lecteur réseau audio</t>
  </si>
  <si>
    <t>boulanger</t>
  </si>
  <si>
    <t>audiocasque</t>
  </si>
  <si>
    <t>fnac</t>
  </si>
  <si>
    <t>cdiscount</t>
  </si>
  <si>
    <t>gpszapp</t>
  </si>
  <si>
    <t>sportivity</t>
  </si>
  <si>
    <t>son-video</t>
  </si>
  <si>
    <t>bose</t>
  </si>
  <si>
    <t>darty</t>
  </si>
  <si>
    <t>numerama</t>
  </si>
  <si>
    <t>lesnumeriques</t>
  </si>
  <si>
    <t>01net</t>
  </si>
  <si>
    <t>laboutiquederic</t>
  </si>
  <si>
    <t>frandroid</t>
  </si>
  <si>
    <t>rueducommerce</t>
  </si>
  <si>
    <t>homeprotection</t>
  </si>
  <si>
    <t>objeko</t>
  </si>
  <si>
    <t>objetconnecte</t>
  </si>
  <si>
    <t>supermontre</t>
  </si>
  <si>
    <t>lecollectif,orange</t>
  </si>
  <si>
    <t>francoischarron</t>
  </si>
  <si>
    <t>webdesobjets</t>
  </si>
  <si>
    <t>journaldugeek</t>
  </si>
  <si>
    <t>lamutuellegenerale</t>
  </si>
  <si>
    <t>guide-sante-connectee</t>
  </si>
  <si>
    <t>stuffy</t>
  </si>
  <si>
    <t>legeeksportif</t>
  </si>
  <si>
    <t>apple</t>
  </si>
  <si>
    <t>amazon</t>
  </si>
  <si>
    <t>gentside</t>
  </si>
  <si>
    <t>mujjo</t>
  </si>
  <si>
    <t>stilgut</t>
  </si>
  <si>
    <t>noreve</t>
  </si>
  <si>
    <t>macway</t>
  </si>
  <si>
    <t>macside</t>
  </si>
  <si>
    <t>sacoche mac haut de gamme</t>
  </si>
  <si>
    <t>macg</t>
  </si>
  <si>
    <t>igen</t>
  </si>
  <si>
    <t>tribbes</t>
  </si>
  <si>
    <t>batteries-externes</t>
  </si>
  <si>
    <t>hyperjuice</t>
  </si>
  <si>
    <t>lebarboteur</t>
  </si>
  <si>
    <t>macoque</t>
  </si>
  <si>
    <t>meltystyle</t>
  </si>
  <si>
    <t>pangocase</t>
  </si>
  <si>
    <t>tomsguide</t>
  </si>
  <si>
    <t>iphone-blog</t>
  </si>
  <si>
    <t>jcsatanas</t>
  </si>
  <si>
    <t>issentiel</t>
  </si>
  <si>
    <t>vipad</t>
  </si>
  <si>
    <t>laboutiquedeic</t>
  </si>
  <si>
    <t>cobra</t>
  </si>
  <si>
    <t>ldlc</t>
  </si>
  <si>
    <t>135 / 191</t>
  </si>
  <si>
    <t>webdesobjets.fr</t>
  </si>
  <si>
    <t>106 / 191</t>
  </si>
  <si>
    <t>fnac.com</t>
  </si>
  <si>
    <t>76 / 191</t>
  </si>
  <si>
    <t>journaldugeek.com</t>
  </si>
  <si>
    <t>64 / 191</t>
  </si>
  <si>
    <t>cnetfrance.fr</t>
  </si>
  <si>
    <t>61 / 191</t>
  </si>
  <si>
    <t>usine-digitale.fr</t>
  </si>
  <si>
    <t>35 / 191</t>
  </si>
  <si>
    <t>amazon.fr</t>
  </si>
  <si>
    <t>60 / 191</t>
  </si>
  <si>
    <t>stuffi.fr</t>
  </si>
  <si>
    <t>objetconnecte.com</t>
  </si>
  <si>
    <t>29 / 191</t>
  </si>
  <si>
    <t>les-objets-connectes.fr</t>
  </si>
  <si>
    <t>15 / 191</t>
  </si>
  <si>
    <t>citedelobjetconnecte.com</t>
  </si>
  <si>
    <t>7 / 191</t>
  </si>
  <si>
    <t>aruco.com</t>
  </si>
  <si>
    <t>39 / 191</t>
  </si>
  <si>
    <t>scholar.google.fr</t>
  </si>
  <si>
    <t>5 / 191</t>
  </si>
  <si>
    <t>nouveauxobjets.com</t>
  </si>
  <si>
    <t>4 / 191</t>
  </si>
  <si>
    <t>lesnumeriques.com</t>
  </si>
  <si>
    <t>28 / 191</t>
  </si>
  <si>
    <t>boulanger.com</t>
  </si>
  <si>
    <t>la-conjugaison.nouvelobs.com</t>
  </si>
  <si>
    <t>3 / 191</t>
  </si>
  <si>
    <t>journaldunet.com</t>
  </si>
  <si>
    <t>17 / 191</t>
  </si>
  <si>
    <t>darty.com</t>
  </si>
  <si>
    <t>18 / 191</t>
  </si>
  <si>
    <t>support.apple.com</t>
  </si>
  <si>
    <t>8 / 191</t>
  </si>
  <si>
    <t>cdiscount.com</t>
  </si>
  <si>
    <t>11 / 191</t>
  </si>
  <si>
    <t>lamutuellegenerale.fr</t>
  </si>
  <si>
    <t>objeko.com</t>
  </si>
  <si>
    <t>16 / 191</t>
  </si>
  <si>
    <t>fr.wikipedia.org</t>
  </si>
  <si>
    <t>10 / 191</t>
  </si>
  <si>
    <t>apple.com</t>
  </si>
  <si>
    <t>12 / 191</t>
  </si>
  <si>
    <t>tomsguide.fr</t>
  </si>
  <si>
    <t>fr-fr.facebook.com</t>
  </si>
  <si>
    <t>6 / 191</t>
  </si>
  <si>
    <t>01net.com</t>
  </si>
  <si>
    <t>leroymerlin.fr</t>
  </si>
  <si>
    <t>2 / 191</t>
  </si>
  <si>
    <t>connect-object.com</t>
  </si>
  <si>
    <t>nouveauxobjets.fr</t>
  </si>
  <si>
    <t>guide-sante-connectee.fr</t>
  </si>
  <si>
    <t>cowico.com</t>
  </si>
  <si>
    <t>angerstechnopole.com</t>
  </si>
  <si>
    <t>legeeksportif.com</t>
  </si>
  <si>
    <t>youtube.com</t>
  </si>
  <si>
    <t>lemonde.fr</t>
  </si>
  <si>
    <t>lavantgardiste.com</t>
  </si>
  <si>
    <t>santeconnectee.fr</t>
  </si>
  <si>
    <t>clubic.com</t>
  </si>
  <si>
    <t>rueducommerce.fr</t>
  </si>
  <si>
    <t>elle.fr</t>
  </si>
  <si>
    <t>commentcamarche.net</t>
  </si>
  <si>
    <t>wibleo.com</t>
  </si>
  <si>
    <t>sante-medecine.journaldesfemmes.com</t>
  </si>
  <si>
    <t>medecins-maitres-toile.org</t>
  </si>
  <si>
    <t>20minutes.fr</t>
  </si>
  <si>
    <t>xee.com</t>
  </si>
  <si>
    <t>sites.arte.tv</t>
  </si>
  <si>
    <t>topachat.com</t>
  </si>
  <si>
    <t>objetconnecte.net</t>
  </si>
  <si>
    <t>Top</t>
  </si>
  <si>
    <t>Sites (106)</t>
  </si>
  <si>
    <t>Traffic SEO</t>
  </si>
  <si>
    <t>Nbre MC positionné</t>
  </si>
  <si>
    <t>objet connecté cuisine</t>
  </si>
  <si>
    <t>objectconnecte</t>
  </si>
  <si>
    <t>stuffi</t>
  </si>
  <si>
    <t>android-mt</t>
  </si>
  <si>
    <t>enceintes podspeakers</t>
  </si>
  <si>
    <t>qobuz</t>
  </si>
  <si>
    <t>SITEMAP</t>
  </si>
  <si>
    <t>NOS OFFRES</t>
  </si>
  <si>
    <t> Nouveaux produits</t>
  </si>
  <si>
    <t> Meilleures ventes</t>
  </si>
  <si>
    <t> Promotions</t>
  </si>
  <si>
    <t> Fabricants</t>
  </si>
  <si>
    <t> Fournisseurs</t>
  </si>
  <si>
    <t>VOTRE COMPTE</t>
  </si>
  <si>
    <t> Identifiez-vous</t>
  </si>
  <si>
    <t> Créer un nouveau compte</t>
  </si>
  <si>
    <t>CATÉGORIES</t>
  </si>
  <si>
    <t>OBJETS CONNECTES</t>
  </si>
  <si>
    <t>SECURITE</t>
  </si>
  <si>
    <t>Camera</t>
  </si>
  <si>
    <t>Cadenas</t>
  </si>
  <si>
    <t>Détecteur de fumée</t>
  </si>
  <si>
    <t>Balise GPS</t>
  </si>
  <si>
    <t>SANTE</t>
  </si>
  <si>
    <t>Balance</t>
  </si>
  <si>
    <t>Capteur d'activité</t>
  </si>
  <si>
    <t>Tensiomètre</t>
  </si>
  <si>
    <t>Brosse a dents</t>
  </si>
  <si>
    <t>MAISON</t>
  </si>
  <si>
    <t>Ampoule</t>
  </si>
  <si>
    <t>Lampe décorative</t>
  </si>
  <si>
    <t>Sommeil/Reveil</t>
  </si>
  <si>
    <t>Electromenager</t>
  </si>
  <si>
    <t>Station météo</t>
  </si>
  <si>
    <t>SPORT</t>
  </si>
  <si>
    <t>Ecouteur Sport</t>
  </si>
  <si>
    <t>Montre Sport</t>
  </si>
  <si>
    <t>Loisirs</t>
  </si>
  <si>
    <t>IMAGE &amp; SON</t>
  </si>
  <si>
    <t>Enceintes</t>
  </si>
  <si>
    <t>Enceinte sans fil</t>
  </si>
  <si>
    <t>Enceinte portable</t>
  </si>
  <si>
    <t>Enceinte de salon</t>
  </si>
  <si>
    <t>Enceinte Multiroom</t>
  </si>
  <si>
    <t>Audio</t>
  </si>
  <si>
    <t>Ecouteurs sans fil</t>
  </si>
  <si>
    <t>Casque sans fil</t>
  </si>
  <si>
    <t>Lecteur Réseau Audio</t>
  </si>
  <si>
    <t>Caissons de basses</t>
  </si>
  <si>
    <t>Barre de Son</t>
  </si>
  <si>
    <t>Image</t>
  </si>
  <si>
    <t>Casque de réalité virtuelle</t>
  </si>
  <si>
    <t>Caméra</t>
  </si>
  <si>
    <t>MONTRES CONNECTEES</t>
  </si>
  <si>
    <t>MONTRE HOMME</t>
  </si>
  <si>
    <t>Montre Elégance</t>
  </si>
  <si>
    <t>Montre Casual</t>
  </si>
  <si>
    <t>MONTRE FEMME</t>
  </si>
  <si>
    <t>SMARTPHONES</t>
  </si>
  <si>
    <t>APPLE</t>
  </si>
  <si>
    <t>iPhone 7</t>
  </si>
  <si>
    <t>iPhone 7+</t>
  </si>
  <si>
    <t>iPhone 6s</t>
  </si>
  <si>
    <t>iPhone 6s+</t>
  </si>
  <si>
    <t>iPhone 5SE</t>
  </si>
  <si>
    <t>ANDROID</t>
  </si>
  <si>
    <t>Samsung</t>
  </si>
  <si>
    <t>HTC</t>
  </si>
  <si>
    <t>Huawei</t>
  </si>
  <si>
    <t>Sony</t>
  </si>
  <si>
    <t>LG</t>
  </si>
  <si>
    <t>ACCESSOIRES</t>
  </si>
  <si>
    <t>TELEPHONIE</t>
  </si>
  <si>
    <t>Coques</t>
  </si>
  <si>
    <t>Etuis</t>
  </si>
  <si>
    <t>Films protection</t>
  </si>
  <si>
    <t>Batteries Externes</t>
  </si>
  <si>
    <t>ORDINATEUR</t>
  </si>
  <si>
    <t>Housses</t>
  </si>
  <si>
    <t>Sacs</t>
  </si>
  <si>
    <t>Films Protection</t>
  </si>
  <si>
    <t>TABLETTE</t>
  </si>
  <si>
    <t>Claviers Portables</t>
  </si>
  <si>
    <t>CONNECTIQUE</t>
  </si>
  <si>
    <t>Support</t>
  </si>
  <si>
    <t>Chargeurs</t>
  </si>
  <si>
    <t>Câbles</t>
  </si>
  <si>
    <t>Adaptateurs</t>
  </si>
  <si>
    <t>BAGAGERIE</t>
  </si>
  <si>
    <t>http://conitek.com/13-objets-connectes</t>
  </si>
  <si>
    <t>http://conitek.com/51-object-connecte-securite</t>
  </si>
  <si>
    <t>http://conitek.com/55-camera-connectee</t>
  </si>
  <si>
    <t>http://conitek.com/56-cadenas-connecte</t>
  </si>
  <si>
    <t>http://conitek.com/57-detecteur-fumee-connecte</t>
  </si>
  <si>
    <t>http://conitek.com/59-balise-gps-connectee</t>
  </si>
  <si>
    <t>http://conitek.com/52-sante-objet-connecte</t>
  </si>
  <si>
    <t>http://conitek.com/60-balance</t>
  </si>
  <si>
    <t>http://conitek.com/61-capteur-d-activite</t>
  </si>
  <si>
    <t>Capteur d’activité</t>
  </si>
  <si>
    <t>http://conitek.com/62-tensiometre</t>
  </si>
  <si>
    <t>http://conitek.com/63-brosse-a-dents</t>
  </si>
  <si>
    <t>http://conitek.com/53-maison</t>
  </si>
  <si>
    <t>http://conitek.com/64-ampoule</t>
  </si>
  <si>
    <t>http://conitek.com/65-lampe-decorative</t>
  </si>
  <si>
    <t>Lampe decorative</t>
  </si>
  <si>
    <t>http://conitek.com/100-sommeil-reveil</t>
  </si>
  <si>
    <t>Sommeil/Réveil</t>
  </si>
  <si>
    <t>http://conitek.com/101-electromenager</t>
  </si>
  <si>
    <t>Electroménager</t>
  </si>
  <si>
    <t>http://conitek.com/102-station-meteo</t>
  </si>
  <si>
    <t>Station Météo</t>
  </si>
  <si>
    <t>http://conitek.com/54-sport</t>
  </si>
  <si>
    <t>http://conitek.com/104-ecouteur-sport</t>
  </si>
  <si>
    <t>http://conitek.com/66-montre-sport</t>
  </si>
  <si>
    <t>http://conitek.com/106-capteur-d-activite</t>
  </si>
  <si>
    <t>http://conitek.com/105-loisirs</t>
  </si>
  <si>
    <t>http://conitek.com/14-image-son</t>
  </si>
  <si>
    <t>http://conitek.com/29-enceintes</t>
  </si>
  <si>
    <t>http://conitek.com/32-enceinte-salon</t>
  </si>
  <si>
    <t>http://conitek.com/33-enceinte-sans-fil</t>
  </si>
  <si>
    <t>http://conitek.com/34-enceinte-portable</t>
  </si>
  <si>
    <t>http://conitek.com/30-audio</t>
  </si>
  <si>
    <t>http://conitek.com/31-image</t>
  </si>
  <si>
    <t>http://conitek.com/39-casque-realite-virtuelle</t>
  </si>
  <si>
    <t>http://conitek.com/40-lecteur-reseau-audio</t>
  </si>
  <si>
    <t>Lecteur Réseaux Audio</t>
  </si>
  <si>
    <t>http://conitek.com/41-barre-son</t>
  </si>
  <si>
    <t>http://conitek.com/110-camera</t>
  </si>
  <si>
    <t>http://conitek.com/37-ecouteurs-sans-fil</t>
  </si>
  <si>
    <t>http://conitek.com/38-casque-sans-fil</t>
  </si>
  <si>
    <t>http://conitek.com/109-caissons-basses</t>
  </si>
  <si>
    <t>http://conitek.com/15-montres-connectees</t>
  </si>
  <si>
    <t>MONTRES Connectées</t>
  </si>
  <si>
    <t>http://conitek.com/42-montre-connectee-homme</t>
  </si>
  <si>
    <t>http://conitek.com/44-montre-elegance-homme</t>
  </si>
  <si>
    <t>http://conitek.com/45-montre-sport-homme</t>
  </si>
  <si>
    <t>http://conitek.com/46-montre-casual-homme</t>
  </si>
  <si>
    <t>http://conitek.com/47-montre-elegance-femme</t>
  </si>
  <si>
    <t>http://conitek.com/48-montre-sport-femme</t>
  </si>
  <si>
    <t xml:space="preserve">Montre Sport </t>
  </si>
  <si>
    <t>http://conitek.com/49-montre-casual-femme</t>
  </si>
  <si>
    <t>http://conitek.com/43-montre-connectee-femme</t>
  </si>
  <si>
    <t>http://conitek.com/17-smartphones</t>
  </si>
  <si>
    <t>http://conitek.com/87-apple</t>
  </si>
  <si>
    <t>http://conitek.com/145-iphone-7</t>
  </si>
  <si>
    <t>http://conitek.com/95-iphone-7</t>
  </si>
  <si>
    <t>http://conitek.com/96-iphone-6s</t>
  </si>
  <si>
    <t>http://conitek.com/97-iphone-6s</t>
  </si>
  <si>
    <t>http://conitek.com/98-iphone-5se</t>
  </si>
  <si>
    <t>http://conitek.com/111-android</t>
  </si>
  <si>
    <t>http://conitek.com/112-samsung</t>
  </si>
  <si>
    <t>http://conitek.com/113-htc</t>
  </si>
  <si>
    <t>http://conitek.com/115-huawei</t>
  </si>
  <si>
    <t>http://conitek.com/114-sony</t>
  </si>
  <si>
    <t>http://conitek.com/116-lg</t>
  </si>
  <si>
    <t>http://conitek.com/107-accessoires</t>
  </si>
  <si>
    <t xml:space="preserve">ACCESSOIRES  </t>
  </si>
  <si>
    <t>http://conitek.com/117-telephonie</t>
  </si>
  <si>
    <t xml:space="preserve">Téléphonie </t>
  </si>
  <si>
    <t>http://conitek.com/118-coques</t>
  </si>
  <si>
    <t>Coque</t>
  </si>
  <si>
    <t>http://conitek.com/119-etuis</t>
  </si>
  <si>
    <t>http://conitek.com/120-films-protection</t>
  </si>
  <si>
    <t>Film protection</t>
  </si>
  <si>
    <t>http://conitek.com/124-batteries-externes</t>
  </si>
  <si>
    <t>Batterie Externe</t>
  </si>
  <si>
    <t>http://conitek.com/121-ordinateur</t>
  </si>
  <si>
    <t>http://conitek.com/125-coques</t>
  </si>
  <si>
    <t>http://conitek.com/126-housses</t>
  </si>
  <si>
    <t>Housse</t>
  </si>
  <si>
    <t>http://conitek.com/127-sacs</t>
  </si>
  <si>
    <t>Sac</t>
  </si>
  <si>
    <t>http://conitek.com/128-films-protection</t>
  </si>
  <si>
    <t>Film Protection</t>
  </si>
  <si>
    <t>http://conitek.com/129-batteries-externes</t>
  </si>
  <si>
    <t>http://conitek.com/122-tablette</t>
  </si>
  <si>
    <t>http://conitek.com/130-coques</t>
  </si>
  <si>
    <t>http://conitek.com/131-etuis</t>
  </si>
  <si>
    <t>http://conitek.com/132-claviers-portables</t>
  </si>
  <si>
    <t>Clavier portable</t>
  </si>
  <si>
    <t>http://conitek.com/133-films-protection</t>
  </si>
  <si>
    <t>http://conitek.com/134-batteries-externes</t>
  </si>
  <si>
    <t>http://conitek.com/123-connectique</t>
  </si>
  <si>
    <t>http://conitek.com/135-batteries-externes</t>
  </si>
  <si>
    <t>http://conitek.com/136-support</t>
  </si>
  <si>
    <t>http://conitek.com/137-chargeurs</t>
  </si>
  <si>
    <t>Chargeur</t>
  </si>
  <si>
    <t>http://conitek.com/138-cables</t>
  </si>
  <si>
    <t>Câble</t>
  </si>
  <si>
    <t>http://conitek.com/139-adaptateurs</t>
  </si>
  <si>
    <t>Adaptateur</t>
  </si>
  <si>
    <t>http://conitek.com/140-bagagerie</t>
  </si>
  <si>
    <t>http://conitek.com/141-etuis</t>
  </si>
  <si>
    <t>http://conitek.com/142-housses</t>
  </si>
  <si>
    <t>http://conitek.com/143-sacs</t>
  </si>
  <si>
    <t>MARQUES</t>
  </si>
  <si>
    <t>http://conitek.com/7_acer</t>
  </si>
  <si>
    <t>Acer</t>
  </si>
  <si>
    <t>http://conitek.com/2_apple</t>
  </si>
  <si>
    <t>Apple</t>
  </si>
  <si>
    <t>http://conitek.com/31_awox</t>
  </si>
  <si>
    <t>Awox</t>
  </si>
  <si>
    <t>http://conitek.com/32_belkin</t>
  </si>
  <si>
    <t>Belkin</t>
  </si>
  <si>
    <t>http://conitek.com/25_bell-wyson</t>
  </si>
  <si>
    <t>Bell &amp; Wyson</t>
  </si>
  <si>
    <t>http://conitek.com/14_bewell-connect</t>
  </si>
  <si>
    <t>Bewell Connect</t>
  </si>
  <si>
    <t>http://conitek.com/19_bluesound</t>
  </si>
  <si>
    <t>Bluesound</t>
  </si>
  <si>
    <t>http://conitek.com/12_bragi</t>
  </si>
  <si>
    <t>Bragi</t>
  </si>
  <si>
    <t>http://conitek.com/15_chic</t>
  </si>
  <si>
    <t>Chic</t>
  </si>
  <si>
    <t>http://conitek.com/16_citybug</t>
  </si>
  <si>
    <t>CityBug</t>
  </si>
  <si>
    <t>http://conitek.com/20_clint</t>
  </si>
  <si>
    <t>Clint</t>
  </si>
  <si>
    <t>http://conitek.com/33_dio</t>
  </si>
  <si>
    <t>Dio</t>
  </si>
  <si>
    <t>http://conitek.com/34_fibaro</t>
  </si>
  <si>
    <t>Fibaro</t>
  </si>
  <si>
    <t>http://conitek.com/13_fitbit</t>
  </si>
  <si>
    <t>FitBit</t>
  </si>
  <si>
    <t>http://conitek.com/35_fivefive</t>
  </si>
  <si>
    <t>Fivefive</t>
  </si>
  <si>
    <t>http://conitek.com/47_harman-kardon</t>
  </si>
  <si>
    <t>Harman Kardon</t>
  </si>
  <si>
    <t>http://conitek.com/4_htc</t>
  </si>
  <si>
    <t>http://conitek.com/6_huawei</t>
  </si>
  <si>
    <t>http://conitek.com/26_ibaby</t>
  </si>
  <si>
    <t>iBaby</t>
  </si>
  <si>
    <t>http://conitek.com/30_icess</t>
  </si>
  <si>
    <t>iCess</t>
  </si>
  <si>
    <t>http://conitek.com/36_icontrol</t>
  </si>
  <si>
    <t>iControl</t>
  </si>
  <si>
    <t>http://conitek.com/29_ihealth</t>
  </si>
  <si>
    <t>iHealth</t>
  </si>
  <si>
    <t>http://conitek.com/27_ismart</t>
  </si>
  <si>
    <t>iSmart</t>
  </si>
  <si>
    <t>http://conitek.com/45_jbl</t>
  </si>
  <si>
    <t>JBL</t>
  </si>
  <si>
    <t>http://conitek.com/44_kolibree</t>
  </si>
  <si>
    <t>Kolibree</t>
  </si>
  <si>
    <t>http://conitek.com/37_konx</t>
  </si>
  <si>
    <t>Konx</t>
  </si>
  <si>
    <t>http://conitek.com/8_lg</t>
  </si>
  <si>
    <t>http://conitek.com/9_master-lock</t>
  </si>
  <si>
    <t>Master Lock</t>
  </si>
  <si>
    <t>http://conitek.com/38_mipow</t>
  </si>
  <si>
    <t>Mipow</t>
  </si>
  <si>
    <t>http://conitek.com/48_moshi</t>
  </si>
  <si>
    <t>Moshi</t>
  </si>
  <si>
    <t>http://conitek.com/10_motorola</t>
  </si>
  <si>
    <t>Motorola</t>
  </si>
  <si>
    <t>http://conitek.com/39_myfox</t>
  </si>
  <si>
    <t>MyFox</t>
  </si>
  <si>
    <t>http://conitek.com/40_netatmo</t>
  </si>
  <si>
    <t>Netatmo</t>
  </si>
  <si>
    <t>http://conitek.com/17_ninebot</t>
  </si>
  <si>
    <t>Ninebot</t>
  </si>
  <si>
    <t>http://conitek.com/49_noke</t>
  </si>
  <si>
    <t>Noke</t>
  </si>
  <si>
    <t>http://conitek.com/41_oregon</t>
  </si>
  <si>
    <t>Oregon</t>
  </si>
  <si>
    <t>http://conitek.com/11_pebble</t>
  </si>
  <si>
    <t>Pebble</t>
  </si>
  <si>
    <t>http://conitek.com/21_podspeakers-by-scandyna</t>
  </si>
  <si>
    <t>Podspeakers</t>
  </si>
  <si>
    <t>http://conitek.com/18_polaroid</t>
  </si>
  <si>
    <t>Polaroid</t>
  </si>
  <si>
    <t>http://conitek.com/24_real-cable</t>
  </si>
  <si>
    <t>Real Cable</t>
  </si>
  <si>
    <t>http://conitek.com/3_samsung</t>
  </si>
  <si>
    <t>http://conitek.com/22_scansonic</t>
  </si>
  <si>
    <t>Scansonic</t>
  </si>
  <si>
    <t>http://conitek.com/28_seven-hugs</t>
  </si>
  <si>
    <t>Seven Hugs</t>
  </si>
  <si>
    <t>http://conitek.com/23_sherwood</t>
  </si>
  <si>
    <t>Sherwood</t>
  </si>
  <si>
    <t>http://conitek.com/42_smarter</t>
  </si>
  <si>
    <t>Smarter</t>
  </si>
  <si>
    <t>http://conitek.com/5_sony</t>
  </si>
  <si>
    <t>http://conitek.com/43_weenect</t>
  </si>
  <si>
    <t>Weenect</t>
  </si>
  <si>
    <t>http://conitek.com/46_withings</t>
  </si>
  <si>
    <t>Withings</t>
  </si>
  <si>
    <t>https://conitek.com/nous-contacter</t>
  </si>
  <si>
    <t>http://conitek.com/144-enceinte-multiroom</t>
  </si>
  <si>
    <t>Qui sommes nous ?</t>
  </si>
  <si>
    <t>Suivre ma commande</t>
  </si>
  <si>
    <t>Travailler avec nous ?</t>
  </si>
  <si>
    <t>Retourner un produit</t>
  </si>
  <si>
    <t>Contactez nous</t>
  </si>
  <si>
    <t>INFORMATIONS</t>
  </si>
  <si>
    <t>http://conitek.com/content/8-conitek-boutique-en-ligne-d-objets-connectes</t>
  </si>
  <si>
    <t>https://conitek.com/historique-commandes</t>
  </si>
  <si>
    <t>http://conitek.com/content/12-travailler-avec-nous</t>
  </si>
  <si>
    <t>http://conitek.com/content/11-retourner-un-produit</t>
  </si>
  <si>
    <t>NOS ENGAGEMENTS</t>
  </si>
  <si>
    <t>Paiement sécurisé</t>
  </si>
  <si>
    <t>Livraison offerte* et rapide</t>
  </si>
  <si>
    <t>Paiement 3x ou 4x sans frais</t>
  </si>
  <si>
    <t>Satisfait ou Remboursé</t>
  </si>
  <si>
    <t>Garantie des produits</t>
  </si>
  <si>
    <t>http://conitek.com/content/5-paiement-securise</t>
  </si>
  <si>
    <t>http://conitek.com/content/7-livraison-offerte-et-rapide</t>
  </si>
  <si>
    <t>http://conitek.com/content/9-satisfait-ou-rembourse</t>
  </si>
  <si>
    <t>http://conitek.com/content/10-garantie-des-produits</t>
  </si>
  <si>
    <t>CGV</t>
  </si>
  <si>
    <t>FOOTER</t>
  </si>
  <si>
    <t>Plan du site</t>
  </si>
  <si>
    <t>Mentions légales</t>
  </si>
  <si>
    <t>http://conitek.com/plan-site</t>
  </si>
  <si>
    <t>http://conitek.com/content/2-mentions-legales</t>
  </si>
  <si>
    <t>http://conitek.com/content/6-cgv</t>
  </si>
  <si>
    <t>HEADER</t>
  </si>
  <si>
    <t>Rechercher</t>
  </si>
  <si>
    <t>http://conitek.com/recherche</t>
  </si>
  <si>
    <t>Problème si recherche "tablette"</t>
  </si>
  <si>
    <t>Remarques</t>
  </si>
  <si>
    <t>Fil d'ariane : au survol de la catégorie parent le lien devient invisible</t>
  </si>
  <si>
    <t>Classement des catégories à harmoniser par rapport au menu (ex : objets connecés : santé -sport - sécurité - Maison et Sécurité - Santé - Maison - Sport)</t>
  </si>
  <si>
    <t>Lorsque l'on est dans une sous-catégorie le nom de la catégorie n'est pas indiqué dans le menu de gauche</t>
  </si>
  <si>
    <t>Faire ressortir la sous-catégorie dans laquelle les produits sont associés (ex : balance)</t>
  </si>
  <si>
    <r>
      <t xml:space="preserve">Ecrire " brosse </t>
    </r>
    <r>
      <rPr>
        <b/>
        <sz val="10"/>
        <color theme="1"/>
        <rFont val="Verdana"/>
        <family val="2"/>
      </rPr>
      <t>à</t>
    </r>
    <r>
      <rPr>
        <sz val="10"/>
        <color theme="1"/>
        <rFont val="Verdana"/>
        <family val="2"/>
      </rPr>
      <t xml:space="preserve"> dents"</t>
    </r>
  </si>
  <si>
    <t>Mettre au pluriel le nom des sous-catégories</t>
  </si>
  <si>
    <t>Dans la sous-cétagorie "Sécurité" il reste un produit non-rattaché qui appartientà la sous-catégorie "Maison".</t>
  </si>
  <si>
    <t>Dans les sous-catégories "Enceintes" certains produits appartiennent à plusieurs familles (ex : HARMAN KARDON - Enceinte sans fil Go Play Wireless ds multiroom, sans-fil et de salon)</t>
  </si>
  <si>
    <t>Dans la sous-catégorie "Audio", il y a 6 produits qui ne sont pas rattachés à une famille (ex : http://conitek.com/accueil/138-bluesound-enceinte-pulse-mini-sans-fil-wifi-bluetooth-noire.html)</t>
  </si>
  <si>
    <t>La sous-catégorie "caméra" de la catégorie "Image" n'est-elle pas redondante avec celle de sécurité ?</t>
  </si>
  <si>
    <t>Revoir certaines urls pour les optimiser (ex : http://conitek.com/46-montre-casual-homme) rajouter connectée</t>
  </si>
  <si>
    <t>Revoir le title au survol des sous-catégories qui correspond au texte de la sous-catégorie</t>
  </si>
  <si>
    <t>La catégorie "Marques" n'est pas cliquable</t>
  </si>
  <si>
    <t>Marque &gt; Apple : du texte "test" est affiché dans la page</t>
  </si>
  <si>
    <t>Revoir le titre annonçant les produits des marques : LISTE DE PRODUITS PAR FABRICANT BEWELL CONNECT =&gt; Liste des produits de la marque xxx ou Produits de la marque xxx</t>
  </si>
  <si>
    <t>Vérifier si tous les produits ont été dispatchés chez tous les fabricants</t>
  </si>
  <si>
    <t>Dans "Marque" comment fonctionne le comparatif ?</t>
  </si>
  <si>
    <t>Traduire "No filter"</t>
  </si>
  <si>
    <r>
      <t>Meilleur</t>
    </r>
    <r>
      <rPr>
        <b/>
        <sz val="10"/>
        <color theme="1"/>
        <rFont val="Verdana"/>
        <family val="2"/>
      </rPr>
      <t>e</t>
    </r>
    <r>
      <rPr>
        <sz val="10"/>
        <color theme="1"/>
        <rFont val="Verdana"/>
        <family val="2"/>
      </rPr>
      <t>s ventes dans l'encart de droite de la fiche produit</t>
    </r>
  </si>
  <si>
    <t>Header et Newsletter : Rien n'explique l*</t>
  </si>
  <si>
    <t>Nous contacter : Rajouter l * à e-mail</t>
  </si>
  <si>
    <t>Paiement sécurisé : revoir les modalités du 3/4 fois sans frais</t>
  </si>
  <si>
    <t>Garantie des produits : Il manque le formulaire "veuillez télécharger et remplir le formulaire ci dessous et nous renvoyer"</t>
  </si>
  <si>
    <t>Contact : les horaires sont différents de ceux du footer</t>
  </si>
  <si>
    <t>Mentions légales : Directeur de la publication voir si tout est complet</t>
  </si>
  <si>
    <t>Bandeau des cookies à rajouter et compléter les mentions légales</t>
  </si>
  <si>
    <t>revoir sa présentation</t>
  </si>
  <si>
    <t>L'accueil renoie vers une page erronnée : http://conitek.com/content/category/1-accueil</t>
  </si>
  <si>
    <t>Livraison renvoie à : http://conitek.com/content/1-livraison (lien non présent sur le site)</t>
  </si>
  <si>
    <t>Conditions d'utilisation : renvoie à une url non présente sur le site : http://conitek.com/content/3-conditions-utilisation</t>
  </si>
  <si>
    <t>A propos : renvoie à une page non présente sur le site : http://conitek.com/content/4-a-propos</t>
  </si>
  <si>
    <t>Conitek, boutique en ligne d'objets connectés lien pour l'url qui sommes-nous : à modifier</t>
  </si>
  <si>
    <t>Il manque : suivre ma commande et paiment 3/4 fois</t>
  </si>
  <si>
    <t>Des liens sont présents qui ne sont pas utlisés sur le site : Nouveaux produits : http://conitek.com/nouveaux-produits ; Meilleures ventes : http://conitek.com/meilleures-ventes ; Promotions : http://conitek.com/promotions ; Fournisseurs : http://conitek.com/fournisseur</t>
  </si>
  <si>
    <t>Le lien "Fabricant" est erroné. Il ne renvoi pas à la rubrique "Marque" mais sur : http://conitek.com/fabricants</t>
  </si>
  <si>
    <t>Vérifier le bon fonctionnement de l'insription à la newsletter</t>
  </si>
  <si>
    <t>Eviter de mettre les adresses en dur sur le site pour ne pas être spammé</t>
  </si>
  <si>
    <t>Fiche produit</t>
  </si>
  <si>
    <t>Traduire "You must be logged in to manage your wishlist." Ce texte apparait lorsque l'on met un produit dans sa wishlist</t>
  </si>
  <si>
    <t>Quand on clique sur le bouton "comparer" il ne se passe rien</t>
  </si>
  <si>
    <t>Quand on ajute un produit au panier, un message d'erreur s'affiche : cf page suivante</t>
  </si>
  <si>
    <t>http://conitek.com/accueil/72-enceinte-stereo-bluetooth-sans-fil-nova-harman-kardon-noir.html</t>
  </si>
  <si>
    <t>Accueil</t>
  </si>
  <si>
    <t>http://conitek.com/</t>
  </si>
  <si>
    <t>Pages</t>
  </si>
  <si>
    <t>Listing</t>
  </si>
  <si>
    <t>Fiches produit</t>
  </si>
  <si>
    <t>accessoires</t>
  </si>
  <si>
    <t>smartphone</t>
  </si>
  <si>
    <t>montres</t>
  </si>
  <si>
    <t>images &amp; son</t>
  </si>
  <si>
    <t>objets connectés</t>
  </si>
  <si>
    <t>Marques</t>
  </si>
  <si>
    <t>enceinte multiroom
enceinte multiroom bluetooth
enceinte multiroom wifi</t>
  </si>
  <si>
    <t>batterie externe macbook pro</t>
  </si>
  <si>
    <t>batterie externe macbook</t>
  </si>
</sst>
</file>

<file path=xl/styles.xml><?xml version="1.0" encoding="utf-8"?>
<styleSheet xmlns="http://schemas.openxmlformats.org/spreadsheetml/2006/main">
  <numFmts count="2">
    <numFmt numFmtId="43" formatCode="_-* #,##0.00\ _€_-;\-* #,##0.00\ _€_-;_-* &quot;-&quot;??\ _€_-;_-@_-"/>
    <numFmt numFmtId="164" formatCode="_-* #,##0\ _€_-;\-* #,##0\ _€_-;_-* &quot;-&quot;??\ _€_-;_-@_-"/>
  </numFmts>
  <fonts count="13">
    <font>
      <sz val="10"/>
      <color theme="1"/>
      <name val="Verdana"/>
      <family val="2"/>
    </font>
    <font>
      <sz val="10"/>
      <color theme="1"/>
      <name val="Verdana"/>
      <family val="2"/>
    </font>
    <font>
      <sz val="9"/>
      <color rgb="FF666666"/>
      <name val="Inherit"/>
    </font>
    <font>
      <u/>
      <sz val="10"/>
      <color theme="10"/>
      <name val="Verdana"/>
      <family val="2"/>
    </font>
    <font>
      <sz val="10"/>
      <color rgb="FFFF0000"/>
      <name val="Verdana"/>
      <family val="2"/>
    </font>
    <font>
      <b/>
      <sz val="10"/>
      <color theme="1"/>
      <name val="Verdana"/>
      <family val="2"/>
    </font>
    <font>
      <sz val="15"/>
      <color rgb="FF36BDC0"/>
      <name val="Arial"/>
      <family val="2"/>
    </font>
    <font>
      <sz val="11"/>
      <color rgb="FF000000"/>
      <name val="Open Sans"/>
      <family val="2"/>
    </font>
    <font>
      <b/>
      <u/>
      <sz val="10"/>
      <color rgb="FF00B0F0"/>
      <name val="Verdana"/>
      <family val="2"/>
    </font>
    <font>
      <b/>
      <sz val="10"/>
      <color rgb="FF00B0F0"/>
      <name val="Verdana"/>
      <family val="2"/>
    </font>
    <font>
      <b/>
      <sz val="10"/>
      <name val="Verdana"/>
      <family val="2"/>
    </font>
    <font>
      <sz val="10"/>
      <name val="Verdana"/>
      <family val="2"/>
    </font>
    <font>
      <sz val="10"/>
      <color rgb="FF333333"/>
      <name val="Verdana"/>
      <family val="2"/>
    </font>
  </fonts>
  <fills count="5">
    <fill>
      <patternFill patternType="none"/>
    </fill>
    <fill>
      <patternFill patternType="gray125"/>
    </fill>
    <fill>
      <patternFill patternType="solid">
        <fgColor rgb="FFFFFFFF"/>
        <bgColor indexed="64"/>
      </patternFill>
    </fill>
    <fill>
      <patternFill patternType="solid">
        <fgColor rgb="FFF5F6F8"/>
        <bgColor indexed="64"/>
      </patternFill>
    </fill>
    <fill>
      <patternFill patternType="solid">
        <fgColor rgb="FFFFFF00"/>
        <bgColor indexed="64"/>
      </patternFill>
    </fill>
  </fills>
  <borders count="3">
    <border>
      <left/>
      <right/>
      <top/>
      <bottom/>
      <diagonal/>
    </border>
    <border>
      <left/>
      <right/>
      <top/>
      <bottom style="medium">
        <color rgb="FFE9EBF1"/>
      </bottom>
      <diagonal/>
    </border>
    <border>
      <left style="medium">
        <color rgb="FFD6D4D4"/>
      </left>
      <right/>
      <top/>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51">
    <xf numFmtId="0" fontId="0" fillId="0" borderId="0" xfId="0"/>
    <xf numFmtId="0" fontId="0" fillId="0" borderId="0" xfId="0" applyAlignment="1">
      <alignment wrapText="1"/>
    </xf>
    <xf numFmtId="164" fontId="0" fillId="0" borderId="0" xfId="1" applyNumberFormat="1" applyFont="1"/>
    <xf numFmtId="0" fontId="2" fillId="2" borderId="0" xfId="0" applyFont="1" applyFill="1" applyAlignment="1">
      <alignment horizontal="right" vertical="top"/>
    </xf>
    <xf numFmtId="0" fontId="2" fillId="3" borderId="0" xfId="0" applyFont="1" applyFill="1" applyAlignment="1">
      <alignment horizontal="right" vertical="top"/>
    </xf>
    <xf numFmtId="0" fontId="3" fillId="3" borderId="0" xfId="2" applyFill="1" applyAlignment="1" applyProtection="1">
      <alignment horizontal="left" vertical="top"/>
    </xf>
    <xf numFmtId="0" fontId="3" fillId="2" borderId="0" xfId="2" applyFill="1" applyAlignment="1" applyProtection="1">
      <alignment horizontal="left" vertical="top"/>
    </xf>
    <xf numFmtId="0" fontId="2" fillId="3" borderId="1" xfId="0" applyFont="1" applyFill="1" applyBorder="1" applyAlignment="1">
      <alignment horizontal="right" vertical="top"/>
    </xf>
    <xf numFmtId="0" fontId="3" fillId="3" borderId="1" xfId="2" applyFill="1" applyBorder="1" applyAlignment="1" applyProtection="1">
      <alignment horizontal="left" vertical="top"/>
    </xf>
    <xf numFmtId="0" fontId="3" fillId="0" borderId="0" xfId="2" applyAlignment="1" applyProtection="1"/>
    <xf numFmtId="0" fontId="0" fillId="0" borderId="0" xfId="0" applyAlignment="1">
      <alignment horizontal="center"/>
    </xf>
    <xf numFmtId="0" fontId="2" fillId="3" borderId="0" xfId="0" applyFont="1" applyFill="1" applyAlignment="1">
      <alignment horizontal="center" vertical="top"/>
    </xf>
    <xf numFmtId="0" fontId="2" fillId="2" borderId="0" xfId="0" applyFont="1" applyFill="1" applyAlignment="1">
      <alignment horizontal="center" vertical="top"/>
    </xf>
    <xf numFmtId="0" fontId="2" fillId="3" borderId="1" xfId="0" applyFont="1" applyFill="1" applyBorder="1" applyAlignment="1">
      <alignment horizontal="center" vertical="top"/>
    </xf>
    <xf numFmtId="164" fontId="2" fillId="2" borderId="0" xfId="1" applyNumberFormat="1" applyFont="1" applyFill="1" applyAlignment="1">
      <alignment horizontal="right" vertical="top"/>
    </xf>
    <xf numFmtId="164" fontId="2" fillId="3" borderId="0" xfId="1" applyNumberFormat="1" applyFont="1" applyFill="1" applyAlignment="1">
      <alignment horizontal="right" vertical="top"/>
    </xf>
    <xf numFmtId="164" fontId="2" fillId="3" borderId="1" xfId="1" applyNumberFormat="1" applyFont="1" applyFill="1" applyBorder="1" applyAlignment="1">
      <alignment horizontal="right" vertical="top"/>
    </xf>
    <xf numFmtId="0" fontId="6" fillId="0" borderId="0" xfId="0" applyFont="1" applyAlignment="1">
      <alignment wrapText="1"/>
    </xf>
    <xf numFmtId="0" fontId="7" fillId="0" borderId="0" xfId="0" applyFont="1" applyAlignment="1">
      <alignment wrapText="1"/>
    </xf>
    <xf numFmtId="0" fontId="3" fillId="0" borderId="0" xfId="2" applyAlignment="1" applyProtection="1">
      <alignment horizontal="left" wrapText="1" indent="2"/>
    </xf>
    <xf numFmtId="0" fontId="3" fillId="0" borderId="2" xfId="2" applyBorder="1" applyAlignment="1" applyProtection="1">
      <alignment horizontal="left" wrapText="1" indent="2"/>
    </xf>
    <xf numFmtId="0" fontId="3" fillId="0" borderId="2" xfId="2" applyBorder="1" applyAlignment="1" applyProtection="1">
      <alignment horizontal="left" wrapText="1" indent="3"/>
    </xf>
    <xf numFmtId="0" fontId="3" fillId="0" borderId="2" xfId="2" applyBorder="1" applyAlignment="1" applyProtection="1">
      <alignment horizontal="left" wrapText="1" indent="4"/>
    </xf>
    <xf numFmtId="0" fontId="3" fillId="0" borderId="0" xfId="2" applyAlignment="1" applyProtection="1">
      <alignment horizontal="left" wrapText="1" indent="4"/>
    </xf>
    <xf numFmtId="0" fontId="3" fillId="0" borderId="0" xfId="2" applyAlignment="1" applyProtection="1">
      <alignment horizontal="left" wrapText="1" indent="3"/>
    </xf>
    <xf numFmtId="0" fontId="5" fillId="0" borderId="0" xfId="0" applyFont="1"/>
    <xf numFmtId="0" fontId="5" fillId="0" borderId="0" xfId="0" applyFont="1" applyAlignment="1">
      <alignment vertical="center"/>
    </xf>
    <xf numFmtId="0" fontId="0" fillId="0" borderId="0" xfId="0" applyAlignment="1">
      <alignment vertical="center"/>
    </xf>
    <xf numFmtId="0" fontId="3" fillId="0" borderId="0" xfId="2" applyAlignment="1" applyProtection="1">
      <alignment vertical="center"/>
    </xf>
    <xf numFmtId="0" fontId="0" fillId="0" borderId="0" xfId="0" applyAlignment="1">
      <alignment horizontal="center" vertical="center"/>
    </xf>
    <xf numFmtId="0" fontId="5" fillId="0" borderId="0" xfId="0" applyFont="1" applyAlignment="1">
      <alignment horizontal="center" vertical="center"/>
    </xf>
    <xf numFmtId="0" fontId="0" fillId="0" borderId="0" xfId="0" applyFont="1" applyAlignment="1">
      <alignment vertical="center"/>
    </xf>
    <xf numFmtId="0" fontId="9" fillId="0" borderId="0" xfId="2" applyFont="1" applyBorder="1" applyAlignment="1" applyProtection="1">
      <alignment horizontal="center" vertical="center" wrapText="1"/>
    </xf>
    <xf numFmtId="0" fontId="10" fillId="0" borderId="0" xfId="0" applyFont="1" applyBorder="1" applyAlignment="1">
      <alignment horizontal="center" vertical="center"/>
    </xf>
    <xf numFmtId="0" fontId="9" fillId="0" borderId="0" xfId="0" applyFont="1" applyAlignment="1">
      <alignment horizontal="center"/>
    </xf>
    <xf numFmtId="0" fontId="9" fillId="0" borderId="0" xfId="0" applyFont="1" applyAlignment="1">
      <alignment horizontal="center" vertical="center"/>
    </xf>
    <xf numFmtId="0" fontId="8" fillId="0" borderId="0" xfId="2" applyFont="1" applyAlignment="1" applyProtection="1">
      <alignment horizontal="center" vertical="center"/>
    </xf>
    <xf numFmtId="0" fontId="11" fillId="0" borderId="0" xfId="0" applyFont="1" applyAlignment="1">
      <alignment vertical="center"/>
    </xf>
    <xf numFmtId="0" fontId="10" fillId="0" borderId="0" xfId="2" applyFont="1" applyBorder="1" applyAlignment="1" applyProtection="1">
      <alignment horizontal="center" vertical="center" wrapText="1"/>
    </xf>
    <xf numFmtId="0" fontId="10" fillId="0" borderId="0" xfId="2" applyFont="1" applyBorder="1" applyAlignment="1" applyProtection="1">
      <alignment horizontal="center" vertical="center"/>
    </xf>
    <xf numFmtId="0" fontId="0" fillId="0" borderId="0" xfId="0" applyFont="1"/>
    <xf numFmtId="0" fontId="12" fillId="0" borderId="0" xfId="0" applyFont="1" applyAlignment="1">
      <alignment wrapText="1"/>
    </xf>
    <xf numFmtId="0" fontId="4" fillId="0" borderId="0" xfId="0" applyFont="1" applyAlignment="1">
      <alignment wrapText="1"/>
    </xf>
    <xf numFmtId="0" fontId="5" fillId="0" borderId="0" xfId="0" applyFont="1" applyAlignment="1"/>
    <xf numFmtId="0" fontId="0" fillId="0" borderId="0" xfId="0" applyAlignment="1"/>
    <xf numFmtId="0" fontId="5" fillId="0" borderId="0" xfId="0" applyFont="1" applyAlignment="1">
      <alignment horizontal="center"/>
    </xf>
    <xf numFmtId="0" fontId="0" fillId="0" borderId="0" xfId="0" applyFont="1" applyAlignment="1"/>
    <xf numFmtId="0" fontId="0" fillId="4" borderId="0" xfId="0" applyFont="1" applyFill="1" applyAlignment="1"/>
    <xf numFmtId="0" fontId="12" fillId="0" borderId="0" xfId="0" applyFont="1" applyAlignment="1">
      <alignment vertical="center" wrapText="1"/>
    </xf>
    <xf numFmtId="164" fontId="0" fillId="0" borderId="0" xfId="1" applyNumberFormat="1" applyFont="1" applyAlignment="1">
      <alignment vertical="center"/>
    </xf>
    <xf numFmtId="0" fontId="4" fillId="0" borderId="0" xfId="0" applyFont="1" applyAlignment="1">
      <alignment vertical="center" wrapText="1"/>
    </xf>
  </cellXfs>
  <cellStyles count="3">
    <cellStyle name="Lien hypertexte" xfId="2" builtinId="8"/>
    <cellStyle name="Milliers"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47625</xdr:rowOff>
    </xdr:from>
    <xdr:to>
      <xdr:col>9</xdr:col>
      <xdr:colOff>371475</xdr:colOff>
      <xdr:row>21</xdr:row>
      <xdr:rowOff>0</xdr:rowOff>
    </xdr:to>
    <xdr:pic>
      <xdr:nvPicPr>
        <xdr:cNvPr id="2049" name="Picture 1"/>
        <xdr:cNvPicPr>
          <a:picLocks noChangeAspect="1" noChangeArrowheads="1"/>
        </xdr:cNvPicPr>
      </xdr:nvPicPr>
      <xdr:blipFill>
        <a:blip xmlns:r="http://schemas.openxmlformats.org/officeDocument/2006/relationships" r:embed="rId1" cstate="print"/>
        <a:srcRect l="6881" t="3906" r="33602" b="50261"/>
        <a:stretch>
          <a:fillRect/>
        </a:stretch>
      </xdr:blipFill>
      <xdr:spPr bwMode="auto">
        <a:xfrm>
          <a:off x="171450" y="47625"/>
          <a:ext cx="7743825" cy="3352800"/>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www.nouveauxobjets.com/" TargetMode="External"/><Relationship Id="rId18" Type="http://schemas.openxmlformats.org/officeDocument/2006/relationships/hyperlink" Target="http://www.darty.com/" TargetMode="External"/><Relationship Id="rId26" Type="http://schemas.openxmlformats.org/officeDocument/2006/relationships/hyperlink" Target="https://fr-fr.facebook.com/" TargetMode="External"/><Relationship Id="rId39" Type="http://schemas.openxmlformats.org/officeDocument/2006/relationships/hyperlink" Target="http://www.clubic.com/" TargetMode="External"/><Relationship Id="rId3" Type="http://schemas.openxmlformats.org/officeDocument/2006/relationships/hyperlink" Target="http://www.journaldugeek.com/" TargetMode="External"/><Relationship Id="rId21" Type="http://schemas.openxmlformats.org/officeDocument/2006/relationships/hyperlink" Target="https://www.lamutuellegenerale.fr/" TargetMode="External"/><Relationship Id="rId34" Type="http://schemas.openxmlformats.org/officeDocument/2006/relationships/hyperlink" Target="http://www.legeeksportif.com/" TargetMode="External"/><Relationship Id="rId42" Type="http://schemas.openxmlformats.org/officeDocument/2006/relationships/hyperlink" Target="http://www.commentcamarche.net/" TargetMode="External"/><Relationship Id="rId47" Type="http://schemas.openxmlformats.org/officeDocument/2006/relationships/hyperlink" Target="http://www.xee.com/" TargetMode="External"/><Relationship Id="rId50" Type="http://schemas.openxmlformats.org/officeDocument/2006/relationships/hyperlink" Target="http://www.objetconnecte.net/" TargetMode="External"/><Relationship Id="rId7" Type="http://schemas.openxmlformats.org/officeDocument/2006/relationships/hyperlink" Target="http://www.stuffi.fr/" TargetMode="External"/><Relationship Id="rId12" Type="http://schemas.openxmlformats.org/officeDocument/2006/relationships/hyperlink" Target="http://scholar.google.fr/" TargetMode="External"/><Relationship Id="rId17" Type="http://schemas.openxmlformats.org/officeDocument/2006/relationships/hyperlink" Target="http://www.journaldunet.com/" TargetMode="External"/><Relationship Id="rId25" Type="http://schemas.openxmlformats.org/officeDocument/2006/relationships/hyperlink" Target="http://www.tomsguide.fr/" TargetMode="External"/><Relationship Id="rId33" Type="http://schemas.openxmlformats.org/officeDocument/2006/relationships/hyperlink" Target="http://www.angerstechnopole.com/" TargetMode="External"/><Relationship Id="rId38" Type="http://schemas.openxmlformats.org/officeDocument/2006/relationships/hyperlink" Target="http://www.santeconnectee.fr/" TargetMode="External"/><Relationship Id="rId46" Type="http://schemas.openxmlformats.org/officeDocument/2006/relationships/hyperlink" Target="http://www.20minutes.fr/" TargetMode="External"/><Relationship Id="rId2" Type="http://schemas.openxmlformats.org/officeDocument/2006/relationships/hyperlink" Target="http://www.fnac.com/" TargetMode="External"/><Relationship Id="rId16" Type="http://schemas.openxmlformats.org/officeDocument/2006/relationships/hyperlink" Target="http://la-conjugaison.nouvelobs.com/" TargetMode="External"/><Relationship Id="rId20" Type="http://schemas.openxmlformats.org/officeDocument/2006/relationships/hyperlink" Target="http://www.cdiscount.com/" TargetMode="External"/><Relationship Id="rId29" Type="http://schemas.openxmlformats.org/officeDocument/2006/relationships/hyperlink" Target="http://www.connect-object.com/" TargetMode="External"/><Relationship Id="rId41" Type="http://schemas.openxmlformats.org/officeDocument/2006/relationships/hyperlink" Target="http://www.elle.fr/" TargetMode="External"/><Relationship Id="rId1" Type="http://schemas.openxmlformats.org/officeDocument/2006/relationships/hyperlink" Target="http://webdesobjets.fr/" TargetMode="External"/><Relationship Id="rId6" Type="http://schemas.openxmlformats.org/officeDocument/2006/relationships/hyperlink" Target="https://www.amazon.fr/" TargetMode="External"/><Relationship Id="rId11" Type="http://schemas.openxmlformats.org/officeDocument/2006/relationships/hyperlink" Target="https://www.aruco.com/" TargetMode="External"/><Relationship Id="rId24" Type="http://schemas.openxmlformats.org/officeDocument/2006/relationships/hyperlink" Target="http://www.apple.com/" TargetMode="External"/><Relationship Id="rId32" Type="http://schemas.openxmlformats.org/officeDocument/2006/relationships/hyperlink" Target="http://www.cowico.com/" TargetMode="External"/><Relationship Id="rId37" Type="http://schemas.openxmlformats.org/officeDocument/2006/relationships/hyperlink" Target="http://www.lavantgardiste.com/" TargetMode="External"/><Relationship Id="rId40" Type="http://schemas.openxmlformats.org/officeDocument/2006/relationships/hyperlink" Target="http://www.rueducommerce.fr/" TargetMode="External"/><Relationship Id="rId45" Type="http://schemas.openxmlformats.org/officeDocument/2006/relationships/hyperlink" Target="http://www.medecins-maitres-toile.org/" TargetMode="External"/><Relationship Id="rId5" Type="http://schemas.openxmlformats.org/officeDocument/2006/relationships/hyperlink" Target="http://www.usine-digitale.fr/" TargetMode="External"/><Relationship Id="rId15" Type="http://schemas.openxmlformats.org/officeDocument/2006/relationships/hyperlink" Target="http://www.boulanger.com/" TargetMode="External"/><Relationship Id="rId23" Type="http://schemas.openxmlformats.org/officeDocument/2006/relationships/hyperlink" Target="https://fr.wikipedia.org/" TargetMode="External"/><Relationship Id="rId28" Type="http://schemas.openxmlformats.org/officeDocument/2006/relationships/hyperlink" Target="http://www.leroymerlin.fr/" TargetMode="External"/><Relationship Id="rId36" Type="http://schemas.openxmlformats.org/officeDocument/2006/relationships/hyperlink" Target="http://www.lemonde.fr/" TargetMode="External"/><Relationship Id="rId49" Type="http://schemas.openxmlformats.org/officeDocument/2006/relationships/hyperlink" Target="https://www.topachat.com/" TargetMode="External"/><Relationship Id="rId10" Type="http://schemas.openxmlformats.org/officeDocument/2006/relationships/hyperlink" Target="http://www.citedelobjetconnecte.com/" TargetMode="External"/><Relationship Id="rId19" Type="http://schemas.openxmlformats.org/officeDocument/2006/relationships/hyperlink" Target="https://support.apple.com/" TargetMode="External"/><Relationship Id="rId31" Type="http://schemas.openxmlformats.org/officeDocument/2006/relationships/hyperlink" Target="http://www.guide-sante-connectee.fr/" TargetMode="External"/><Relationship Id="rId44" Type="http://schemas.openxmlformats.org/officeDocument/2006/relationships/hyperlink" Target="http://sante-medecine.journaldesfemmes.com/" TargetMode="External"/><Relationship Id="rId4" Type="http://schemas.openxmlformats.org/officeDocument/2006/relationships/hyperlink" Target="http://www.cnetfrance.fr/" TargetMode="External"/><Relationship Id="rId9" Type="http://schemas.openxmlformats.org/officeDocument/2006/relationships/hyperlink" Target="http://www.les-objets-connectes.fr/" TargetMode="External"/><Relationship Id="rId14" Type="http://schemas.openxmlformats.org/officeDocument/2006/relationships/hyperlink" Target="http://www.lesnumeriques.com/" TargetMode="External"/><Relationship Id="rId22" Type="http://schemas.openxmlformats.org/officeDocument/2006/relationships/hyperlink" Target="http://www.objeko.com/" TargetMode="External"/><Relationship Id="rId27" Type="http://schemas.openxmlformats.org/officeDocument/2006/relationships/hyperlink" Target="http://www.01net.com/" TargetMode="External"/><Relationship Id="rId30" Type="http://schemas.openxmlformats.org/officeDocument/2006/relationships/hyperlink" Target="http://www.nouveauxobjets.fr/" TargetMode="External"/><Relationship Id="rId35" Type="http://schemas.openxmlformats.org/officeDocument/2006/relationships/hyperlink" Target="https://www.youtube.com/" TargetMode="External"/><Relationship Id="rId43" Type="http://schemas.openxmlformats.org/officeDocument/2006/relationships/hyperlink" Target="https://wibleo.com/" TargetMode="External"/><Relationship Id="rId48" Type="http://schemas.openxmlformats.org/officeDocument/2006/relationships/hyperlink" Target="http://sites.arte.tv/" TargetMode="External"/><Relationship Id="rId8" Type="http://schemas.openxmlformats.org/officeDocument/2006/relationships/hyperlink" Target="http://www.objetconnecte.com/"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conitek.com/59-balise-gps-connectee" TargetMode="External"/><Relationship Id="rId18" Type="http://schemas.openxmlformats.org/officeDocument/2006/relationships/hyperlink" Target="http://conitek.com/63-brosse-a-dents" TargetMode="External"/><Relationship Id="rId26" Type="http://schemas.openxmlformats.org/officeDocument/2006/relationships/hyperlink" Target="http://conitek.com/104-ecouteur-sport" TargetMode="External"/><Relationship Id="rId39" Type="http://schemas.openxmlformats.org/officeDocument/2006/relationships/hyperlink" Target="http://conitek.com/40-lecteur-reseau-audio" TargetMode="External"/><Relationship Id="rId21" Type="http://schemas.openxmlformats.org/officeDocument/2006/relationships/hyperlink" Target="http://conitek.com/65-lampe-decorative" TargetMode="External"/><Relationship Id="rId34" Type="http://schemas.openxmlformats.org/officeDocument/2006/relationships/hyperlink" Target="http://conitek.com/32-enceinte-salon" TargetMode="External"/><Relationship Id="rId42" Type="http://schemas.openxmlformats.org/officeDocument/2006/relationships/hyperlink" Target="http://conitek.com/31-image" TargetMode="External"/><Relationship Id="rId47" Type="http://schemas.openxmlformats.org/officeDocument/2006/relationships/hyperlink" Target="http://conitek.com/44-montre-elegance-homme" TargetMode="External"/><Relationship Id="rId50" Type="http://schemas.openxmlformats.org/officeDocument/2006/relationships/hyperlink" Target="http://conitek.com/43-montre-connectee-femme" TargetMode="External"/><Relationship Id="rId55" Type="http://schemas.openxmlformats.org/officeDocument/2006/relationships/hyperlink" Target="http://conitek.com/87-apple" TargetMode="External"/><Relationship Id="rId63" Type="http://schemas.openxmlformats.org/officeDocument/2006/relationships/hyperlink" Target="http://conitek.com/113-htc" TargetMode="External"/><Relationship Id="rId68" Type="http://schemas.openxmlformats.org/officeDocument/2006/relationships/hyperlink" Target="http://conitek.com/117-telephonie" TargetMode="External"/><Relationship Id="rId76" Type="http://schemas.openxmlformats.org/officeDocument/2006/relationships/hyperlink" Target="http://conitek.com/127-sacs" TargetMode="External"/><Relationship Id="rId84" Type="http://schemas.openxmlformats.org/officeDocument/2006/relationships/hyperlink" Target="http://conitek.com/134-batteries-externes" TargetMode="External"/><Relationship Id="rId89" Type="http://schemas.openxmlformats.org/officeDocument/2006/relationships/hyperlink" Target="http://conitek.com/138-cables" TargetMode="External"/><Relationship Id="rId7" Type="http://schemas.openxmlformats.org/officeDocument/2006/relationships/hyperlink" Target="https://conitek.com/connexion" TargetMode="External"/><Relationship Id="rId71" Type="http://schemas.openxmlformats.org/officeDocument/2006/relationships/hyperlink" Target="http://conitek.com/120-films-protection" TargetMode="External"/><Relationship Id="rId92" Type="http://schemas.openxmlformats.org/officeDocument/2006/relationships/hyperlink" Target="http://conitek.com/141-etuis" TargetMode="External"/><Relationship Id="rId2" Type="http://schemas.openxmlformats.org/officeDocument/2006/relationships/hyperlink" Target="http://conitek.com/meilleures-ventes" TargetMode="External"/><Relationship Id="rId16" Type="http://schemas.openxmlformats.org/officeDocument/2006/relationships/hyperlink" Target="http://conitek.com/61-capteur-d-activite" TargetMode="External"/><Relationship Id="rId29" Type="http://schemas.openxmlformats.org/officeDocument/2006/relationships/hyperlink" Target="http://conitek.com/105-loisirs" TargetMode="External"/><Relationship Id="rId11" Type="http://schemas.openxmlformats.org/officeDocument/2006/relationships/hyperlink" Target="http://conitek.com/56-cadenas-connecte" TargetMode="External"/><Relationship Id="rId24" Type="http://schemas.openxmlformats.org/officeDocument/2006/relationships/hyperlink" Target="http://conitek.com/102-station-meteo" TargetMode="External"/><Relationship Id="rId32" Type="http://schemas.openxmlformats.org/officeDocument/2006/relationships/hyperlink" Target="http://conitek.com/33-enceinte-sans-fil" TargetMode="External"/><Relationship Id="rId37" Type="http://schemas.openxmlformats.org/officeDocument/2006/relationships/hyperlink" Target="http://conitek.com/37-ecouteurs-sans-fil" TargetMode="External"/><Relationship Id="rId40" Type="http://schemas.openxmlformats.org/officeDocument/2006/relationships/hyperlink" Target="http://conitek.com/109-caissons-basses" TargetMode="External"/><Relationship Id="rId45" Type="http://schemas.openxmlformats.org/officeDocument/2006/relationships/hyperlink" Target="http://conitek.com/15-montres-connectees" TargetMode="External"/><Relationship Id="rId53" Type="http://schemas.openxmlformats.org/officeDocument/2006/relationships/hyperlink" Target="http://conitek.com/49-montre-casual-femme" TargetMode="External"/><Relationship Id="rId58" Type="http://schemas.openxmlformats.org/officeDocument/2006/relationships/hyperlink" Target="http://conitek.com/96-iphone-6s" TargetMode="External"/><Relationship Id="rId66" Type="http://schemas.openxmlformats.org/officeDocument/2006/relationships/hyperlink" Target="http://conitek.com/116-lg" TargetMode="External"/><Relationship Id="rId74" Type="http://schemas.openxmlformats.org/officeDocument/2006/relationships/hyperlink" Target="http://conitek.com/125-coques" TargetMode="External"/><Relationship Id="rId79" Type="http://schemas.openxmlformats.org/officeDocument/2006/relationships/hyperlink" Target="http://conitek.com/122-tablette" TargetMode="External"/><Relationship Id="rId87" Type="http://schemas.openxmlformats.org/officeDocument/2006/relationships/hyperlink" Target="http://conitek.com/136-support" TargetMode="External"/><Relationship Id="rId5" Type="http://schemas.openxmlformats.org/officeDocument/2006/relationships/hyperlink" Target="http://conitek.com/fournisseur" TargetMode="External"/><Relationship Id="rId61" Type="http://schemas.openxmlformats.org/officeDocument/2006/relationships/hyperlink" Target="http://conitek.com/111-android" TargetMode="External"/><Relationship Id="rId82" Type="http://schemas.openxmlformats.org/officeDocument/2006/relationships/hyperlink" Target="http://conitek.com/132-claviers-portables" TargetMode="External"/><Relationship Id="rId90" Type="http://schemas.openxmlformats.org/officeDocument/2006/relationships/hyperlink" Target="http://conitek.com/139-adaptateurs" TargetMode="External"/><Relationship Id="rId95" Type="http://schemas.openxmlformats.org/officeDocument/2006/relationships/printerSettings" Target="../printerSettings/printerSettings2.bin"/><Relationship Id="rId19" Type="http://schemas.openxmlformats.org/officeDocument/2006/relationships/hyperlink" Target="http://conitek.com/53-maison" TargetMode="External"/><Relationship Id="rId14" Type="http://schemas.openxmlformats.org/officeDocument/2006/relationships/hyperlink" Target="http://conitek.com/52-sante-objet-connecte" TargetMode="External"/><Relationship Id="rId22" Type="http://schemas.openxmlformats.org/officeDocument/2006/relationships/hyperlink" Target="http://conitek.com/100-sommeil-reveil" TargetMode="External"/><Relationship Id="rId27" Type="http://schemas.openxmlformats.org/officeDocument/2006/relationships/hyperlink" Target="http://conitek.com/66-montre-sport" TargetMode="External"/><Relationship Id="rId30" Type="http://schemas.openxmlformats.org/officeDocument/2006/relationships/hyperlink" Target="http://conitek.com/14-image-son" TargetMode="External"/><Relationship Id="rId35" Type="http://schemas.openxmlformats.org/officeDocument/2006/relationships/hyperlink" Target="http://conitek.com/144-enceinte-multiroom" TargetMode="External"/><Relationship Id="rId43" Type="http://schemas.openxmlformats.org/officeDocument/2006/relationships/hyperlink" Target="http://conitek.com/39-casque-realite-virtuelle" TargetMode="External"/><Relationship Id="rId48" Type="http://schemas.openxmlformats.org/officeDocument/2006/relationships/hyperlink" Target="http://conitek.com/45-montre-sport-homme" TargetMode="External"/><Relationship Id="rId56" Type="http://schemas.openxmlformats.org/officeDocument/2006/relationships/hyperlink" Target="http://conitek.com/145-iphone-7" TargetMode="External"/><Relationship Id="rId64" Type="http://schemas.openxmlformats.org/officeDocument/2006/relationships/hyperlink" Target="http://conitek.com/115-huawei" TargetMode="External"/><Relationship Id="rId69" Type="http://schemas.openxmlformats.org/officeDocument/2006/relationships/hyperlink" Target="http://conitek.com/118-coques" TargetMode="External"/><Relationship Id="rId77" Type="http://schemas.openxmlformats.org/officeDocument/2006/relationships/hyperlink" Target="http://conitek.com/128-films-protection" TargetMode="External"/><Relationship Id="rId8" Type="http://schemas.openxmlformats.org/officeDocument/2006/relationships/hyperlink" Target="http://conitek.com/13-objets-connectes" TargetMode="External"/><Relationship Id="rId51" Type="http://schemas.openxmlformats.org/officeDocument/2006/relationships/hyperlink" Target="http://conitek.com/47-montre-elegance-femme" TargetMode="External"/><Relationship Id="rId72" Type="http://schemas.openxmlformats.org/officeDocument/2006/relationships/hyperlink" Target="http://conitek.com/124-batteries-externes" TargetMode="External"/><Relationship Id="rId80" Type="http://schemas.openxmlformats.org/officeDocument/2006/relationships/hyperlink" Target="http://conitek.com/130-coques" TargetMode="External"/><Relationship Id="rId85" Type="http://schemas.openxmlformats.org/officeDocument/2006/relationships/hyperlink" Target="http://conitek.com/123-connectique" TargetMode="External"/><Relationship Id="rId93" Type="http://schemas.openxmlformats.org/officeDocument/2006/relationships/hyperlink" Target="http://conitek.com/142-housses" TargetMode="External"/><Relationship Id="rId3" Type="http://schemas.openxmlformats.org/officeDocument/2006/relationships/hyperlink" Target="http://conitek.com/promotions" TargetMode="External"/><Relationship Id="rId12" Type="http://schemas.openxmlformats.org/officeDocument/2006/relationships/hyperlink" Target="http://conitek.com/57-detecteur-fumee-connecte" TargetMode="External"/><Relationship Id="rId17" Type="http://schemas.openxmlformats.org/officeDocument/2006/relationships/hyperlink" Target="http://conitek.com/62-tensiometre" TargetMode="External"/><Relationship Id="rId25" Type="http://schemas.openxmlformats.org/officeDocument/2006/relationships/hyperlink" Target="http://conitek.com/54-sport" TargetMode="External"/><Relationship Id="rId33" Type="http://schemas.openxmlformats.org/officeDocument/2006/relationships/hyperlink" Target="http://conitek.com/34-enceinte-portable" TargetMode="External"/><Relationship Id="rId38" Type="http://schemas.openxmlformats.org/officeDocument/2006/relationships/hyperlink" Target="http://conitek.com/38-casque-sans-fil" TargetMode="External"/><Relationship Id="rId46" Type="http://schemas.openxmlformats.org/officeDocument/2006/relationships/hyperlink" Target="http://conitek.com/42-montre-connectee-homme" TargetMode="External"/><Relationship Id="rId59" Type="http://schemas.openxmlformats.org/officeDocument/2006/relationships/hyperlink" Target="http://conitek.com/97-iphone-6s" TargetMode="External"/><Relationship Id="rId67" Type="http://schemas.openxmlformats.org/officeDocument/2006/relationships/hyperlink" Target="http://conitek.com/107-accessoires" TargetMode="External"/><Relationship Id="rId20" Type="http://schemas.openxmlformats.org/officeDocument/2006/relationships/hyperlink" Target="http://conitek.com/64-ampoule" TargetMode="External"/><Relationship Id="rId41" Type="http://schemas.openxmlformats.org/officeDocument/2006/relationships/hyperlink" Target="http://conitek.com/41-barre-son" TargetMode="External"/><Relationship Id="rId54" Type="http://schemas.openxmlformats.org/officeDocument/2006/relationships/hyperlink" Target="http://conitek.com/17-smartphones" TargetMode="External"/><Relationship Id="rId62" Type="http://schemas.openxmlformats.org/officeDocument/2006/relationships/hyperlink" Target="http://conitek.com/112-samsung" TargetMode="External"/><Relationship Id="rId70" Type="http://schemas.openxmlformats.org/officeDocument/2006/relationships/hyperlink" Target="http://conitek.com/119-etuis" TargetMode="External"/><Relationship Id="rId75" Type="http://schemas.openxmlformats.org/officeDocument/2006/relationships/hyperlink" Target="http://conitek.com/126-housses" TargetMode="External"/><Relationship Id="rId83" Type="http://schemas.openxmlformats.org/officeDocument/2006/relationships/hyperlink" Target="http://conitek.com/133-films-protection" TargetMode="External"/><Relationship Id="rId88" Type="http://schemas.openxmlformats.org/officeDocument/2006/relationships/hyperlink" Target="http://conitek.com/137-chargeurs" TargetMode="External"/><Relationship Id="rId91" Type="http://schemas.openxmlformats.org/officeDocument/2006/relationships/hyperlink" Target="http://conitek.com/140-bagagerie" TargetMode="External"/><Relationship Id="rId1" Type="http://schemas.openxmlformats.org/officeDocument/2006/relationships/hyperlink" Target="http://conitek.com/nouveaux-produits" TargetMode="External"/><Relationship Id="rId6" Type="http://schemas.openxmlformats.org/officeDocument/2006/relationships/hyperlink" Target="https://conitek.com/connexion" TargetMode="External"/><Relationship Id="rId15" Type="http://schemas.openxmlformats.org/officeDocument/2006/relationships/hyperlink" Target="http://conitek.com/60-balance" TargetMode="External"/><Relationship Id="rId23" Type="http://schemas.openxmlformats.org/officeDocument/2006/relationships/hyperlink" Target="http://conitek.com/101-electromenager" TargetMode="External"/><Relationship Id="rId28" Type="http://schemas.openxmlformats.org/officeDocument/2006/relationships/hyperlink" Target="http://conitek.com/106-capteur-d-activite" TargetMode="External"/><Relationship Id="rId36" Type="http://schemas.openxmlformats.org/officeDocument/2006/relationships/hyperlink" Target="http://conitek.com/30-audio" TargetMode="External"/><Relationship Id="rId49" Type="http://schemas.openxmlformats.org/officeDocument/2006/relationships/hyperlink" Target="http://conitek.com/46-montre-casual-homme" TargetMode="External"/><Relationship Id="rId57" Type="http://schemas.openxmlformats.org/officeDocument/2006/relationships/hyperlink" Target="http://conitek.com/95-iphone-7" TargetMode="External"/><Relationship Id="rId10" Type="http://schemas.openxmlformats.org/officeDocument/2006/relationships/hyperlink" Target="http://conitek.com/55-camera-connectee" TargetMode="External"/><Relationship Id="rId31" Type="http://schemas.openxmlformats.org/officeDocument/2006/relationships/hyperlink" Target="http://conitek.com/29-enceintes" TargetMode="External"/><Relationship Id="rId44" Type="http://schemas.openxmlformats.org/officeDocument/2006/relationships/hyperlink" Target="http://conitek.com/110-camera" TargetMode="External"/><Relationship Id="rId52" Type="http://schemas.openxmlformats.org/officeDocument/2006/relationships/hyperlink" Target="http://conitek.com/48-montre-sport-femme" TargetMode="External"/><Relationship Id="rId60" Type="http://schemas.openxmlformats.org/officeDocument/2006/relationships/hyperlink" Target="http://conitek.com/98-iphone-5se" TargetMode="External"/><Relationship Id="rId65" Type="http://schemas.openxmlformats.org/officeDocument/2006/relationships/hyperlink" Target="http://conitek.com/114-sony" TargetMode="External"/><Relationship Id="rId73" Type="http://schemas.openxmlformats.org/officeDocument/2006/relationships/hyperlink" Target="http://conitek.com/121-ordinateur" TargetMode="External"/><Relationship Id="rId78" Type="http://schemas.openxmlformats.org/officeDocument/2006/relationships/hyperlink" Target="http://conitek.com/129-batteries-externes" TargetMode="External"/><Relationship Id="rId81" Type="http://schemas.openxmlformats.org/officeDocument/2006/relationships/hyperlink" Target="http://conitek.com/131-etuis" TargetMode="External"/><Relationship Id="rId86" Type="http://schemas.openxmlformats.org/officeDocument/2006/relationships/hyperlink" Target="http://conitek.com/135-batteries-externes" TargetMode="External"/><Relationship Id="rId94" Type="http://schemas.openxmlformats.org/officeDocument/2006/relationships/hyperlink" Target="http://conitek.com/143-sacs" TargetMode="External"/><Relationship Id="rId4" Type="http://schemas.openxmlformats.org/officeDocument/2006/relationships/hyperlink" Target="http://conitek.com/fabricants" TargetMode="External"/><Relationship Id="rId9" Type="http://schemas.openxmlformats.org/officeDocument/2006/relationships/hyperlink" Target="http://conitek.com/51-object-connecte-securite"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conitek.com/33-enceinte-sans-fil" TargetMode="External"/><Relationship Id="rId117" Type="http://schemas.openxmlformats.org/officeDocument/2006/relationships/hyperlink" Target="http://conitek.com/11_pebble" TargetMode="External"/><Relationship Id="rId21" Type="http://schemas.openxmlformats.org/officeDocument/2006/relationships/hyperlink" Target="http://conitek.com/106-capteur-d-activite" TargetMode="External"/><Relationship Id="rId42" Type="http://schemas.openxmlformats.org/officeDocument/2006/relationships/hyperlink" Target="http://conitek.com/145-iphone-7" TargetMode="External"/><Relationship Id="rId47" Type="http://schemas.openxmlformats.org/officeDocument/2006/relationships/hyperlink" Target="http://conitek.com/111-android" TargetMode="External"/><Relationship Id="rId63" Type="http://schemas.openxmlformats.org/officeDocument/2006/relationships/hyperlink" Target="http://conitek.com/128-films-protection" TargetMode="External"/><Relationship Id="rId68" Type="http://schemas.openxmlformats.org/officeDocument/2006/relationships/hyperlink" Target="http://conitek.com/132-claviers-portables" TargetMode="External"/><Relationship Id="rId84" Type="http://schemas.openxmlformats.org/officeDocument/2006/relationships/hyperlink" Target="http://conitek.com/32_belkin" TargetMode="External"/><Relationship Id="rId89" Type="http://schemas.openxmlformats.org/officeDocument/2006/relationships/hyperlink" Target="http://conitek.com/15_chic" TargetMode="External"/><Relationship Id="rId112" Type="http://schemas.openxmlformats.org/officeDocument/2006/relationships/hyperlink" Target="http://conitek.com/39_myfox" TargetMode="External"/><Relationship Id="rId133" Type="http://schemas.openxmlformats.org/officeDocument/2006/relationships/hyperlink" Target="http://conitek.com/content/6-cgv" TargetMode="External"/><Relationship Id="rId16" Type="http://schemas.openxmlformats.org/officeDocument/2006/relationships/hyperlink" Target="http://conitek.com/101-electromenager" TargetMode="External"/><Relationship Id="rId107" Type="http://schemas.openxmlformats.org/officeDocument/2006/relationships/hyperlink" Target="http://conitek.com/8_lg" TargetMode="External"/><Relationship Id="rId11" Type="http://schemas.openxmlformats.org/officeDocument/2006/relationships/hyperlink" Target="http://conitek.com/63-brosse-a-dents" TargetMode="External"/><Relationship Id="rId32" Type="http://schemas.openxmlformats.org/officeDocument/2006/relationships/hyperlink" Target="http://conitek.com/42-montre-connectee-homme" TargetMode="External"/><Relationship Id="rId37" Type="http://schemas.openxmlformats.org/officeDocument/2006/relationships/hyperlink" Target="http://conitek.com/48-montre-sport-femme" TargetMode="External"/><Relationship Id="rId53" Type="http://schemas.openxmlformats.org/officeDocument/2006/relationships/hyperlink" Target="http://conitek.com/107-accessoires" TargetMode="External"/><Relationship Id="rId58" Type="http://schemas.openxmlformats.org/officeDocument/2006/relationships/hyperlink" Target="http://conitek.com/124-batteries-externes" TargetMode="External"/><Relationship Id="rId74" Type="http://schemas.openxmlformats.org/officeDocument/2006/relationships/hyperlink" Target="http://conitek.com/137-chargeurs" TargetMode="External"/><Relationship Id="rId79" Type="http://schemas.openxmlformats.org/officeDocument/2006/relationships/hyperlink" Target="http://conitek.com/142-housses" TargetMode="External"/><Relationship Id="rId102" Type="http://schemas.openxmlformats.org/officeDocument/2006/relationships/hyperlink" Target="http://conitek.com/29_ihealth" TargetMode="External"/><Relationship Id="rId123" Type="http://schemas.openxmlformats.org/officeDocument/2006/relationships/hyperlink" Target="http://conitek.com/28_seven-hugs" TargetMode="External"/><Relationship Id="rId128" Type="http://schemas.openxmlformats.org/officeDocument/2006/relationships/hyperlink" Target="http://conitek.com/46_withings" TargetMode="External"/><Relationship Id="rId5" Type="http://schemas.openxmlformats.org/officeDocument/2006/relationships/hyperlink" Target="http://conitek.com/57-detecteur-fumee-connecte" TargetMode="External"/><Relationship Id="rId90" Type="http://schemas.openxmlformats.org/officeDocument/2006/relationships/hyperlink" Target="http://conitek.com/16_citybug" TargetMode="External"/><Relationship Id="rId95" Type="http://schemas.openxmlformats.org/officeDocument/2006/relationships/hyperlink" Target="http://conitek.com/35_fivefive" TargetMode="External"/><Relationship Id="rId14" Type="http://schemas.openxmlformats.org/officeDocument/2006/relationships/hyperlink" Target="http://conitek.com/65-lampe-decorative" TargetMode="External"/><Relationship Id="rId22" Type="http://schemas.openxmlformats.org/officeDocument/2006/relationships/hyperlink" Target="http://conitek.com/105-loisirs" TargetMode="External"/><Relationship Id="rId27" Type="http://schemas.openxmlformats.org/officeDocument/2006/relationships/hyperlink" Target="http://conitek.com/34-enceinte-portable" TargetMode="External"/><Relationship Id="rId30" Type="http://schemas.openxmlformats.org/officeDocument/2006/relationships/hyperlink" Target="http://conitek.com/39-casque-realite-virtuelle" TargetMode="External"/><Relationship Id="rId35" Type="http://schemas.openxmlformats.org/officeDocument/2006/relationships/hyperlink" Target="http://conitek.com/46-montre-casual-homme" TargetMode="External"/><Relationship Id="rId43" Type="http://schemas.openxmlformats.org/officeDocument/2006/relationships/hyperlink" Target="http://conitek.com/95-iphone-7" TargetMode="External"/><Relationship Id="rId48" Type="http://schemas.openxmlformats.org/officeDocument/2006/relationships/hyperlink" Target="http://conitek.com/112-samsung" TargetMode="External"/><Relationship Id="rId56" Type="http://schemas.openxmlformats.org/officeDocument/2006/relationships/hyperlink" Target="http://conitek.com/119-etuis" TargetMode="External"/><Relationship Id="rId64" Type="http://schemas.openxmlformats.org/officeDocument/2006/relationships/hyperlink" Target="http://conitek.com/129-batteries-externes" TargetMode="External"/><Relationship Id="rId69" Type="http://schemas.openxmlformats.org/officeDocument/2006/relationships/hyperlink" Target="http://conitek.com/133-films-protection" TargetMode="External"/><Relationship Id="rId77" Type="http://schemas.openxmlformats.org/officeDocument/2006/relationships/hyperlink" Target="http://conitek.com/140-bagagerie" TargetMode="External"/><Relationship Id="rId100" Type="http://schemas.openxmlformats.org/officeDocument/2006/relationships/hyperlink" Target="http://conitek.com/30_icess" TargetMode="External"/><Relationship Id="rId105" Type="http://schemas.openxmlformats.org/officeDocument/2006/relationships/hyperlink" Target="http://conitek.com/44_kolibree" TargetMode="External"/><Relationship Id="rId113" Type="http://schemas.openxmlformats.org/officeDocument/2006/relationships/hyperlink" Target="http://conitek.com/40_netatmo" TargetMode="External"/><Relationship Id="rId118" Type="http://schemas.openxmlformats.org/officeDocument/2006/relationships/hyperlink" Target="http://conitek.com/21_podspeakers-by-scandyna" TargetMode="External"/><Relationship Id="rId126" Type="http://schemas.openxmlformats.org/officeDocument/2006/relationships/hyperlink" Target="http://conitek.com/5_sony" TargetMode="External"/><Relationship Id="rId134" Type="http://schemas.openxmlformats.org/officeDocument/2006/relationships/hyperlink" Target="http://conitek.com/recherche" TargetMode="External"/><Relationship Id="rId8" Type="http://schemas.openxmlformats.org/officeDocument/2006/relationships/hyperlink" Target="http://conitek.com/60-balance" TargetMode="External"/><Relationship Id="rId51" Type="http://schemas.openxmlformats.org/officeDocument/2006/relationships/hyperlink" Target="http://conitek.com/114-sony" TargetMode="External"/><Relationship Id="rId72" Type="http://schemas.openxmlformats.org/officeDocument/2006/relationships/hyperlink" Target="http://conitek.com/135-batteries-externes" TargetMode="External"/><Relationship Id="rId80" Type="http://schemas.openxmlformats.org/officeDocument/2006/relationships/hyperlink" Target="http://conitek.com/143-sacs" TargetMode="External"/><Relationship Id="rId85" Type="http://schemas.openxmlformats.org/officeDocument/2006/relationships/hyperlink" Target="http://conitek.com/25_bell-wyson" TargetMode="External"/><Relationship Id="rId93" Type="http://schemas.openxmlformats.org/officeDocument/2006/relationships/hyperlink" Target="http://conitek.com/34_fibaro" TargetMode="External"/><Relationship Id="rId98" Type="http://schemas.openxmlformats.org/officeDocument/2006/relationships/hyperlink" Target="http://conitek.com/6_huawei" TargetMode="External"/><Relationship Id="rId121" Type="http://schemas.openxmlformats.org/officeDocument/2006/relationships/hyperlink" Target="http://conitek.com/3_samsung" TargetMode="External"/><Relationship Id="rId3" Type="http://schemas.openxmlformats.org/officeDocument/2006/relationships/hyperlink" Target="http://conitek.com/55-camera-connectee" TargetMode="External"/><Relationship Id="rId12" Type="http://schemas.openxmlformats.org/officeDocument/2006/relationships/hyperlink" Target="http://conitek.com/53-maison" TargetMode="External"/><Relationship Id="rId17" Type="http://schemas.openxmlformats.org/officeDocument/2006/relationships/hyperlink" Target="http://conitek.com/102-station-meteo" TargetMode="External"/><Relationship Id="rId25" Type="http://schemas.openxmlformats.org/officeDocument/2006/relationships/hyperlink" Target="http://conitek.com/32-enceinte-salon" TargetMode="External"/><Relationship Id="rId33" Type="http://schemas.openxmlformats.org/officeDocument/2006/relationships/hyperlink" Target="http://conitek.com/44-montre-elegance-homme" TargetMode="External"/><Relationship Id="rId38" Type="http://schemas.openxmlformats.org/officeDocument/2006/relationships/hyperlink" Target="http://conitek.com/49-montre-casual-femme" TargetMode="External"/><Relationship Id="rId46" Type="http://schemas.openxmlformats.org/officeDocument/2006/relationships/hyperlink" Target="http://conitek.com/98-iphone-5se" TargetMode="External"/><Relationship Id="rId59" Type="http://schemas.openxmlformats.org/officeDocument/2006/relationships/hyperlink" Target="http://conitek.com/121-ordinateur" TargetMode="External"/><Relationship Id="rId67" Type="http://schemas.openxmlformats.org/officeDocument/2006/relationships/hyperlink" Target="http://conitek.com/131-etuis" TargetMode="External"/><Relationship Id="rId103" Type="http://schemas.openxmlformats.org/officeDocument/2006/relationships/hyperlink" Target="http://conitek.com/27_ismart" TargetMode="External"/><Relationship Id="rId108" Type="http://schemas.openxmlformats.org/officeDocument/2006/relationships/hyperlink" Target="http://conitek.com/9_master-lock" TargetMode="External"/><Relationship Id="rId116" Type="http://schemas.openxmlformats.org/officeDocument/2006/relationships/hyperlink" Target="http://conitek.com/41_oregon" TargetMode="External"/><Relationship Id="rId124" Type="http://schemas.openxmlformats.org/officeDocument/2006/relationships/hyperlink" Target="http://conitek.com/23_sherwood" TargetMode="External"/><Relationship Id="rId129" Type="http://schemas.openxmlformats.org/officeDocument/2006/relationships/hyperlink" Target="http://conitek.com/110-camera" TargetMode="External"/><Relationship Id="rId20" Type="http://schemas.openxmlformats.org/officeDocument/2006/relationships/hyperlink" Target="http://conitek.com/66-montre-sport" TargetMode="External"/><Relationship Id="rId41" Type="http://schemas.openxmlformats.org/officeDocument/2006/relationships/hyperlink" Target="http://conitek.com/87-apple" TargetMode="External"/><Relationship Id="rId54" Type="http://schemas.openxmlformats.org/officeDocument/2006/relationships/hyperlink" Target="http://conitek.com/117-telephonie" TargetMode="External"/><Relationship Id="rId62" Type="http://schemas.openxmlformats.org/officeDocument/2006/relationships/hyperlink" Target="http://conitek.com/127-sacs" TargetMode="External"/><Relationship Id="rId70" Type="http://schemas.openxmlformats.org/officeDocument/2006/relationships/hyperlink" Target="http://conitek.com/134-batteries-externes" TargetMode="External"/><Relationship Id="rId75" Type="http://schemas.openxmlformats.org/officeDocument/2006/relationships/hyperlink" Target="http://conitek.com/138-cables" TargetMode="External"/><Relationship Id="rId83" Type="http://schemas.openxmlformats.org/officeDocument/2006/relationships/hyperlink" Target="http://conitek.com/31_awox" TargetMode="External"/><Relationship Id="rId88" Type="http://schemas.openxmlformats.org/officeDocument/2006/relationships/hyperlink" Target="http://conitek.com/12_bragi" TargetMode="External"/><Relationship Id="rId91" Type="http://schemas.openxmlformats.org/officeDocument/2006/relationships/hyperlink" Target="http://conitek.com/20_clint" TargetMode="External"/><Relationship Id="rId96" Type="http://schemas.openxmlformats.org/officeDocument/2006/relationships/hyperlink" Target="http://conitek.com/47_harman-kardon" TargetMode="External"/><Relationship Id="rId111" Type="http://schemas.openxmlformats.org/officeDocument/2006/relationships/hyperlink" Target="http://conitek.com/10_motorola" TargetMode="External"/><Relationship Id="rId132" Type="http://schemas.openxmlformats.org/officeDocument/2006/relationships/hyperlink" Target="http://conitek.com/content/2-mentions-legales" TargetMode="External"/><Relationship Id="rId1" Type="http://schemas.openxmlformats.org/officeDocument/2006/relationships/hyperlink" Target="http://conitek.com/13-objets-connectes" TargetMode="External"/><Relationship Id="rId6" Type="http://schemas.openxmlformats.org/officeDocument/2006/relationships/hyperlink" Target="http://conitek.com/59-balise-gps-connectee" TargetMode="External"/><Relationship Id="rId15" Type="http://schemas.openxmlformats.org/officeDocument/2006/relationships/hyperlink" Target="http://conitek.com/100-sommeil-reveil" TargetMode="External"/><Relationship Id="rId23" Type="http://schemas.openxmlformats.org/officeDocument/2006/relationships/hyperlink" Target="http://conitek.com/14-image-son" TargetMode="External"/><Relationship Id="rId28" Type="http://schemas.openxmlformats.org/officeDocument/2006/relationships/hyperlink" Target="http://conitek.com/30-audio" TargetMode="External"/><Relationship Id="rId36" Type="http://schemas.openxmlformats.org/officeDocument/2006/relationships/hyperlink" Target="http://conitek.com/47-montre-elegance-femme" TargetMode="External"/><Relationship Id="rId49" Type="http://schemas.openxmlformats.org/officeDocument/2006/relationships/hyperlink" Target="http://conitek.com/113-htc" TargetMode="External"/><Relationship Id="rId57" Type="http://schemas.openxmlformats.org/officeDocument/2006/relationships/hyperlink" Target="http://conitek.com/120-films-protection" TargetMode="External"/><Relationship Id="rId106" Type="http://schemas.openxmlformats.org/officeDocument/2006/relationships/hyperlink" Target="http://conitek.com/37_konx" TargetMode="External"/><Relationship Id="rId114" Type="http://schemas.openxmlformats.org/officeDocument/2006/relationships/hyperlink" Target="http://conitek.com/17_ninebot" TargetMode="External"/><Relationship Id="rId119" Type="http://schemas.openxmlformats.org/officeDocument/2006/relationships/hyperlink" Target="http://conitek.com/18_polaroid" TargetMode="External"/><Relationship Id="rId127" Type="http://schemas.openxmlformats.org/officeDocument/2006/relationships/hyperlink" Target="http://conitek.com/43_weenect" TargetMode="External"/><Relationship Id="rId10" Type="http://schemas.openxmlformats.org/officeDocument/2006/relationships/hyperlink" Target="http://conitek.com/62-tensiometre" TargetMode="External"/><Relationship Id="rId31" Type="http://schemas.openxmlformats.org/officeDocument/2006/relationships/hyperlink" Target="http://conitek.com/15-montres-connectees" TargetMode="External"/><Relationship Id="rId44" Type="http://schemas.openxmlformats.org/officeDocument/2006/relationships/hyperlink" Target="http://conitek.com/96-iphone-6s" TargetMode="External"/><Relationship Id="rId52" Type="http://schemas.openxmlformats.org/officeDocument/2006/relationships/hyperlink" Target="http://conitek.com/116-lg" TargetMode="External"/><Relationship Id="rId60" Type="http://schemas.openxmlformats.org/officeDocument/2006/relationships/hyperlink" Target="http://conitek.com/125-coques" TargetMode="External"/><Relationship Id="rId65" Type="http://schemas.openxmlformats.org/officeDocument/2006/relationships/hyperlink" Target="http://conitek.com/122-tablette" TargetMode="External"/><Relationship Id="rId73" Type="http://schemas.openxmlformats.org/officeDocument/2006/relationships/hyperlink" Target="http://conitek.com/136-support" TargetMode="External"/><Relationship Id="rId78" Type="http://schemas.openxmlformats.org/officeDocument/2006/relationships/hyperlink" Target="http://conitek.com/141-etuis" TargetMode="External"/><Relationship Id="rId81" Type="http://schemas.openxmlformats.org/officeDocument/2006/relationships/hyperlink" Target="http://conitek.com/7_acer" TargetMode="External"/><Relationship Id="rId86" Type="http://schemas.openxmlformats.org/officeDocument/2006/relationships/hyperlink" Target="http://conitek.com/14_bewell-connect" TargetMode="External"/><Relationship Id="rId94" Type="http://schemas.openxmlformats.org/officeDocument/2006/relationships/hyperlink" Target="http://conitek.com/13_fitbit" TargetMode="External"/><Relationship Id="rId99" Type="http://schemas.openxmlformats.org/officeDocument/2006/relationships/hyperlink" Target="http://conitek.com/26_ibaby" TargetMode="External"/><Relationship Id="rId101" Type="http://schemas.openxmlformats.org/officeDocument/2006/relationships/hyperlink" Target="http://conitek.com/36_icontrol" TargetMode="External"/><Relationship Id="rId122" Type="http://schemas.openxmlformats.org/officeDocument/2006/relationships/hyperlink" Target="http://conitek.com/22_scansonic" TargetMode="External"/><Relationship Id="rId130" Type="http://schemas.openxmlformats.org/officeDocument/2006/relationships/hyperlink" Target="https://conitek.com/nous-contacter" TargetMode="External"/><Relationship Id="rId135" Type="http://schemas.openxmlformats.org/officeDocument/2006/relationships/hyperlink" Target="http://conitek.com/" TargetMode="External"/><Relationship Id="rId4" Type="http://schemas.openxmlformats.org/officeDocument/2006/relationships/hyperlink" Target="http://conitek.com/56-cadenas-connecte" TargetMode="External"/><Relationship Id="rId9" Type="http://schemas.openxmlformats.org/officeDocument/2006/relationships/hyperlink" Target="http://conitek.com/61-capteur-d-activite" TargetMode="External"/><Relationship Id="rId13" Type="http://schemas.openxmlformats.org/officeDocument/2006/relationships/hyperlink" Target="http://conitek.com/64-ampoule" TargetMode="External"/><Relationship Id="rId18" Type="http://schemas.openxmlformats.org/officeDocument/2006/relationships/hyperlink" Target="http://conitek.com/54-sport" TargetMode="External"/><Relationship Id="rId39" Type="http://schemas.openxmlformats.org/officeDocument/2006/relationships/hyperlink" Target="http://conitek.com/43-montre-connectee-femme" TargetMode="External"/><Relationship Id="rId109" Type="http://schemas.openxmlformats.org/officeDocument/2006/relationships/hyperlink" Target="http://conitek.com/38_mipow" TargetMode="External"/><Relationship Id="rId34" Type="http://schemas.openxmlformats.org/officeDocument/2006/relationships/hyperlink" Target="http://conitek.com/45-montre-sport-homme" TargetMode="External"/><Relationship Id="rId50" Type="http://schemas.openxmlformats.org/officeDocument/2006/relationships/hyperlink" Target="http://conitek.com/115-huawei" TargetMode="External"/><Relationship Id="rId55" Type="http://schemas.openxmlformats.org/officeDocument/2006/relationships/hyperlink" Target="http://conitek.com/118-coques" TargetMode="External"/><Relationship Id="rId76" Type="http://schemas.openxmlformats.org/officeDocument/2006/relationships/hyperlink" Target="http://conitek.com/139-adaptateurs" TargetMode="External"/><Relationship Id="rId97" Type="http://schemas.openxmlformats.org/officeDocument/2006/relationships/hyperlink" Target="http://conitek.com/4_htc" TargetMode="External"/><Relationship Id="rId104" Type="http://schemas.openxmlformats.org/officeDocument/2006/relationships/hyperlink" Target="http://conitek.com/45_jbl" TargetMode="External"/><Relationship Id="rId120" Type="http://schemas.openxmlformats.org/officeDocument/2006/relationships/hyperlink" Target="http://conitek.com/24_real-cable" TargetMode="External"/><Relationship Id="rId125" Type="http://schemas.openxmlformats.org/officeDocument/2006/relationships/hyperlink" Target="http://conitek.com/42_smarter" TargetMode="External"/><Relationship Id="rId7" Type="http://schemas.openxmlformats.org/officeDocument/2006/relationships/hyperlink" Target="http://conitek.com/52-sante-objet-connecte" TargetMode="External"/><Relationship Id="rId71" Type="http://schemas.openxmlformats.org/officeDocument/2006/relationships/hyperlink" Target="http://conitek.com/123-connectique" TargetMode="External"/><Relationship Id="rId92" Type="http://schemas.openxmlformats.org/officeDocument/2006/relationships/hyperlink" Target="http://conitek.com/33_dio" TargetMode="External"/><Relationship Id="rId2" Type="http://schemas.openxmlformats.org/officeDocument/2006/relationships/hyperlink" Target="http://conitek.com/51-object-connecte-securite" TargetMode="External"/><Relationship Id="rId29" Type="http://schemas.openxmlformats.org/officeDocument/2006/relationships/hyperlink" Target="http://conitek.com/31-image" TargetMode="External"/><Relationship Id="rId24" Type="http://schemas.openxmlformats.org/officeDocument/2006/relationships/hyperlink" Target="http://conitek.com/29-enceintes" TargetMode="External"/><Relationship Id="rId40" Type="http://schemas.openxmlformats.org/officeDocument/2006/relationships/hyperlink" Target="http://conitek.com/17-smartphones" TargetMode="External"/><Relationship Id="rId45" Type="http://schemas.openxmlformats.org/officeDocument/2006/relationships/hyperlink" Target="http://conitek.com/97-iphone-6s" TargetMode="External"/><Relationship Id="rId66" Type="http://schemas.openxmlformats.org/officeDocument/2006/relationships/hyperlink" Target="http://conitek.com/130-coques" TargetMode="External"/><Relationship Id="rId87" Type="http://schemas.openxmlformats.org/officeDocument/2006/relationships/hyperlink" Target="http://conitek.com/19_bluesound" TargetMode="External"/><Relationship Id="rId110" Type="http://schemas.openxmlformats.org/officeDocument/2006/relationships/hyperlink" Target="http://conitek.com/48_moshi" TargetMode="External"/><Relationship Id="rId115" Type="http://schemas.openxmlformats.org/officeDocument/2006/relationships/hyperlink" Target="http://conitek.com/49_noke" TargetMode="External"/><Relationship Id="rId131" Type="http://schemas.openxmlformats.org/officeDocument/2006/relationships/hyperlink" Target="http://conitek.com/plan-site" TargetMode="External"/><Relationship Id="rId61" Type="http://schemas.openxmlformats.org/officeDocument/2006/relationships/hyperlink" Target="http://conitek.com/126-housses" TargetMode="External"/><Relationship Id="rId82" Type="http://schemas.openxmlformats.org/officeDocument/2006/relationships/hyperlink" Target="http://conitek.com/2_apple" TargetMode="External"/><Relationship Id="rId19" Type="http://schemas.openxmlformats.org/officeDocument/2006/relationships/hyperlink" Target="http://conitek.com/104-ecouteur-sport"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6" Type="http://schemas.openxmlformats.org/officeDocument/2006/relationships/hyperlink" Target="http://conitek.com/33-enceinte-sans-fil" TargetMode="External"/><Relationship Id="rId117" Type="http://schemas.openxmlformats.org/officeDocument/2006/relationships/hyperlink" Target="http://conitek.com/11_pebble" TargetMode="External"/><Relationship Id="rId21" Type="http://schemas.openxmlformats.org/officeDocument/2006/relationships/hyperlink" Target="http://conitek.com/106-capteur-d-activite" TargetMode="External"/><Relationship Id="rId42" Type="http://schemas.openxmlformats.org/officeDocument/2006/relationships/hyperlink" Target="http://conitek.com/145-iphone-7" TargetMode="External"/><Relationship Id="rId47" Type="http://schemas.openxmlformats.org/officeDocument/2006/relationships/hyperlink" Target="http://conitek.com/111-android" TargetMode="External"/><Relationship Id="rId63" Type="http://schemas.openxmlformats.org/officeDocument/2006/relationships/hyperlink" Target="http://conitek.com/128-films-protection" TargetMode="External"/><Relationship Id="rId68" Type="http://schemas.openxmlformats.org/officeDocument/2006/relationships/hyperlink" Target="http://conitek.com/132-claviers-portables" TargetMode="External"/><Relationship Id="rId84" Type="http://schemas.openxmlformats.org/officeDocument/2006/relationships/hyperlink" Target="http://conitek.com/32_belkin" TargetMode="External"/><Relationship Id="rId89" Type="http://schemas.openxmlformats.org/officeDocument/2006/relationships/hyperlink" Target="http://conitek.com/15_chic" TargetMode="External"/><Relationship Id="rId112" Type="http://schemas.openxmlformats.org/officeDocument/2006/relationships/hyperlink" Target="http://conitek.com/39_myfox" TargetMode="External"/><Relationship Id="rId133" Type="http://schemas.openxmlformats.org/officeDocument/2006/relationships/hyperlink" Target="http://conitek.com/content/6-cgv" TargetMode="External"/><Relationship Id="rId16" Type="http://schemas.openxmlformats.org/officeDocument/2006/relationships/hyperlink" Target="http://conitek.com/101-electromenager" TargetMode="External"/><Relationship Id="rId107" Type="http://schemas.openxmlformats.org/officeDocument/2006/relationships/hyperlink" Target="http://conitek.com/8_lg" TargetMode="External"/><Relationship Id="rId11" Type="http://schemas.openxmlformats.org/officeDocument/2006/relationships/hyperlink" Target="http://conitek.com/63-brosse-a-dents" TargetMode="External"/><Relationship Id="rId32" Type="http://schemas.openxmlformats.org/officeDocument/2006/relationships/hyperlink" Target="http://conitek.com/42-montre-connectee-homme" TargetMode="External"/><Relationship Id="rId37" Type="http://schemas.openxmlformats.org/officeDocument/2006/relationships/hyperlink" Target="http://conitek.com/48-montre-sport-femme" TargetMode="External"/><Relationship Id="rId53" Type="http://schemas.openxmlformats.org/officeDocument/2006/relationships/hyperlink" Target="http://conitek.com/107-accessoires" TargetMode="External"/><Relationship Id="rId58" Type="http://schemas.openxmlformats.org/officeDocument/2006/relationships/hyperlink" Target="http://conitek.com/124-batteries-externes" TargetMode="External"/><Relationship Id="rId74" Type="http://schemas.openxmlformats.org/officeDocument/2006/relationships/hyperlink" Target="http://conitek.com/137-chargeurs" TargetMode="External"/><Relationship Id="rId79" Type="http://schemas.openxmlformats.org/officeDocument/2006/relationships/hyperlink" Target="http://conitek.com/142-housses" TargetMode="External"/><Relationship Id="rId102" Type="http://schemas.openxmlformats.org/officeDocument/2006/relationships/hyperlink" Target="http://conitek.com/29_ihealth" TargetMode="External"/><Relationship Id="rId123" Type="http://schemas.openxmlformats.org/officeDocument/2006/relationships/hyperlink" Target="http://conitek.com/28_seven-hugs" TargetMode="External"/><Relationship Id="rId128" Type="http://schemas.openxmlformats.org/officeDocument/2006/relationships/hyperlink" Target="http://conitek.com/46_withings" TargetMode="External"/><Relationship Id="rId5" Type="http://schemas.openxmlformats.org/officeDocument/2006/relationships/hyperlink" Target="http://conitek.com/57-detecteur-fumee-connecte" TargetMode="External"/><Relationship Id="rId90" Type="http://schemas.openxmlformats.org/officeDocument/2006/relationships/hyperlink" Target="http://conitek.com/16_citybug" TargetMode="External"/><Relationship Id="rId95" Type="http://schemas.openxmlformats.org/officeDocument/2006/relationships/hyperlink" Target="http://conitek.com/35_fivefive" TargetMode="External"/><Relationship Id="rId14" Type="http://schemas.openxmlformats.org/officeDocument/2006/relationships/hyperlink" Target="http://conitek.com/65-lampe-decorative" TargetMode="External"/><Relationship Id="rId22" Type="http://schemas.openxmlformats.org/officeDocument/2006/relationships/hyperlink" Target="http://conitek.com/105-loisirs" TargetMode="External"/><Relationship Id="rId27" Type="http://schemas.openxmlformats.org/officeDocument/2006/relationships/hyperlink" Target="http://conitek.com/34-enceinte-portable" TargetMode="External"/><Relationship Id="rId30" Type="http://schemas.openxmlformats.org/officeDocument/2006/relationships/hyperlink" Target="http://conitek.com/39-casque-realite-virtuelle" TargetMode="External"/><Relationship Id="rId35" Type="http://schemas.openxmlformats.org/officeDocument/2006/relationships/hyperlink" Target="http://conitek.com/46-montre-casual-homme" TargetMode="External"/><Relationship Id="rId43" Type="http://schemas.openxmlformats.org/officeDocument/2006/relationships/hyperlink" Target="http://conitek.com/95-iphone-7" TargetMode="External"/><Relationship Id="rId48" Type="http://schemas.openxmlformats.org/officeDocument/2006/relationships/hyperlink" Target="http://conitek.com/112-samsung" TargetMode="External"/><Relationship Id="rId56" Type="http://schemas.openxmlformats.org/officeDocument/2006/relationships/hyperlink" Target="http://conitek.com/119-etuis" TargetMode="External"/><Relationship Id="rId64" Type="http://schemas.openxmlformats.org/officeDocument/2006/relationships/hyperlink" Target="http://conitek.com/129-batteries-externes" TargetMode="External"/><Relationship Id="rId69" Type="http://schemas.openxmlformats.org/officeDocument/2006/relationships/hyperlink" Target="http://conitek.com/133-films-protection" TargetMode="External"/><Relationship Id="rId77" Type="http://schemas.openxmlformats.org/officeDocument/2006/relationships/hyperlink" Target="http://conitek.com/140-bagagerie" TargetMode="External"/><Relationship Id="rId100" Type="http://schemas.openxmlformats.org/officeDocument/2006/relationships/hyperlink" Target="http://conitek.com/30_icess" TargetMode="External"/><Relationship Id="rId105" Type="http://schemas.openxmlformats.org/officeDocument/2006/relationships/hyperlink" Target="http://conitek.com/44_kolibree" TargetMode="External"/><Relationship Id="rId113" Type="http://schemas.openxmlformats.org/officeDocument/2006/relationships/hyperlink" Target="http://conitek.com/40_netatmo" TargetMode="External"/><Relationship Id="rId118" Type="http://schemas.openxmlformats.org/officeDocument/2006/relationships/hyperlink" Target="http://conitek.com/21_podspeakers-by-scandyna" TargetMode="External"/><Relationship Id="rId126" Type="http://schemas.openxmlformats.org/officeDocument/2006/relationships/hyperlink" Target="http://conitek.com/5_sony" TargetMode="External"/><Relationship Id="rId134" Type="http://schemas.openxmlformats.org/officeDocument/2006/relationships/hyperlink" Target="http://conitek.com/recherche" TargetMode="External"/><Relationship Id="rId8" Type="http://schemas.openxmlformats.org/officeDocument/2006/relationships/hyperlink" Target="http://conitek.com/60-balance" TargetMode="External"/><Relationship Id="rId51" Type="http://schemas.openxmlformats.org/officeDocument/2006/relationships/hyperlink" Target="http://conitek.com/114-sony" TargetMode="External"/><Relationship Id="rId72" Type="http://schemas.openxmlformats.org/officeDocument/2006/relationships/hyperlink" Target="http://conitek.com/135-batteries-externes" TargetMode="External"/><Relationship Id="rId80" Type="http://schemas.openxmlformats.org/officeDocument/2006/relationships/hyperlink" Target="http://conitek.com/143-sacs" TargetMode="External"/><Relationship Id="rId85" Type="http://schemas.openxmlformats.org/officeDocument/2006/relationships/hyperlink" Target="http://conitek.com/25_bell-wyson" TargetMode="External"/><Relationship Id="rId93" Type="http://schemas.openxmlformats.org/officeDocument/2006/relationships/hyperlink" Target="http://conitek.com/34_fibaro" TargetMode="External"/><Relationship Id="rId98" Type="http://schemas.openxmlformats.org/officeDocument/2006/relationships/hyperlink" Target="http://conitek.com/6_huawei" TargetMode="External"/><Relationship Id="rId121" Type="http://schemas.openxmlformats.org/officeDocument/2006/relationships/hyperlink" Target="http://conitek.com/3_samsung" TargetMode="External"/><Relationship Id="rId3" Type="http://schemas.openxmlformats.org/officeDocument/2006/relationships/hyperlink" Target="http://conitek.com/55-camera-connectee" TargetMode="External"/><Relationship Id="rId12" Type="http://schemas.openxmlformats.org/officeDocument/2006/relationships/hyperlink" Target="http://conitek.com/53-maison" TargetMode="External"/><Relationship Id="rId17" Type="http://schemas.openxmlformats.org/officeDocument/2006/relationships/hyperlink" Target="http://conitek.com/102-station-meteo" TargetMode="External"/><Relationship Id="rId25" Type="http://schemas.openxmlformats.org/officeDocument/2006/relationships/hyperlink" Target="http://conitek.com/32-enceinte-salon" TargetMode="External"/><Relationship Id="rId33" Type="http://schemas.openxmlformats.org/officeDocument/2006/relationships/hyperlink" Target="http://conitek.com/44-montre-elegance-homme" TargetMode="External"/><Relationship Id="rId38" Type="http://schemas.openxmlformats.org/officeDocument/2006/relationships/hyperlink" Target="http://conitek.com/49-montre-casual-femme" TargetMode="External"/><Relationship Id="rId46" Type="http://schemas.openxmlformats.org/officeDocument/2006/relationships/hyperlink" Target="http://conitek.com/98-iphone-5se" TargetMode="External"/><Relationship Id="rId59" Type="http://schemas.openxmlformats.org/officeDocument/2006/relationships/hyperlink" Target="http://conitek.com/121-ordinateur" TargetMode="External"/><Relationship Id="rId67" Type="http://schemas.openxmlformats.org/officeDocument/2006/relationships/hyperlink" Target="http://conitek.com/131-etuis" TargetMode="External"/><Relationship Id="rId103" Type="http://schemas.openxmlformats.org/officeDocument/2006/relationships/hyperlink" Target="http://conitek.com/27_ismart" TargetMode="External"/><Relationship Id="rId108" Type="http://schemas.openxmlformats.org/officeDocument/2006/relationships/hyperlink" Target="http://conitek.com/9_master-lock" TargetMode="External"/><Relationship Id="rId116" Type="http://schemas.openxmlformats.org/officeDocument/2006/relationships/hyperlink" Target="http://conitek.com/41_oregon" TargetMode="External"/><Relationship Id="rId124" Type="http://schemas.openxmlformats.org/officeDocument/2006/relationships/hyperlink" Target="http://conitek.com/23_sherwood" TargetMode="External"/><Relationship Id="rId129" Type="http://schemas.openxmlformats.org/officeDocument/2006/relationships/hyperlink" Target="http://conitek.com/110-camera" TargetMode="External"/><Relationship Id="rId20" Type="http://schemas.openxmlformats.org/officeDocument/2006/relationships/hyperlink" Target="http://conitek.com/66-montre-sport" TargetMode="External"/><Relationship Id="rId41" Type="http://schemas.openxmlformats.org/officeDocument/2006/relationships/hyperlink" Target="http://conitek.com/87-apple" TargetMode="External"/><Relationship Id="rId54" Type="http://schemas.openxmlformats.org/officeDocument/2006/relationships/hyperlink" Target="http://conitek.com/117-telephonie" TargetMode="External"/><Relationship Id="rId62" Type="http://schemas.openxmlformats.org/officeDocument/2006/relationships/hyperlink" Target="http://conitek.com/127-sacs" TargetMode="External"/><Relationship Id="rId70" Type="http://schemas.openxmlformats.org/officeDocument/2006/relationships/hyperlink" Target="http://conitek.com/134-batteries-externes" TargetMode="External"/><Relationship Id="rId75" Type="http://schemas.openxmlformats.org/officeDocument/2006/relationships/hyperlink" Target="http://conitek.com/138-cables" TargetMode="External"/><Relationship Id="rId83" Type="http://schemas.openxmlformats.org/officeDocument/2006/relationships/hyperlink" Target="http://conitek.com/31_awox" TargetMode="External"/><Relationship Id="rId88" Type="http://schemas.openxmlformats.org/officeDocument/2006/relationships/hyperlink" Target="http://conitek.com/12_bragi" TargetMode="External"/><Relationship Id="rId91" Type="http://schemas.openxmlformats.org/officeDocument/2006/relationships/hyperlink" Target="http://conitek.com/20_clint" TargetMode="External"/><Relationship Id="rId96" Type="http://schemas.openxmlformats.org/officeDocument/2006/relationships/hyperlink" Target="http://conitek.com/47_harman-kardon" TargetMode="External"/><Relationship Id="rId111" Type="http://schemas.openxmlformats.org/officeDocument/2006/relationships/hyperlink" Target="http://conitek.com/10_motorola" TargetMode="External"/><Relationship Id="rId132" Type="http://schemas.openxmlformats.org/officeDocument/2006/relationships/hyperlink" Target="http://conitek.com/content/2-mentions-legales" TargetMode="External"/><Relationship Id="rId1" Type="http://schemas.openxmlformats.org/officeDocument/2006/relationships/hyperlink" Target="http://conitek.com/13-objets-connectes" TargetMode="External"/><Relationship Id="rId6" Type="http://schemas.openxmlformats.org/officeDocument/2006/relationships/hyperlink" Target="http://conitek.com/59-balise-gps-connectee" TargetMode="External"/><Relationship Id="rId15" Type="http://schemas.openxmlformats.org/officeDocument/2006/relationships/hyperlink" Target="http://conitek.com/100-sommeil-reveil" TargetMode="External"/><Relationship Id="rId23" Type="http://schemas.openxmlformats.org/officeDocument/2006/relationships/hyperlink" Target="http://conitek.com/14-image-son" TargetMode="External"/><Relationship Id="rId28" Type="http://schemas.openxmlformats.org/officeDocument/2006/relationships/hyperlink" Target="http://conitek.com/30-audio" TargetMode="External"/><Relationship Id="rId36" Type="http://schemas.openxmlformats.org/officeDocument/2006/relationships/hyperlink" Target="http://conitek.com/47-montre-elegance-femme" TargetMode="External"/><Relationship Id="rId49" Type="http://schemas.openxmlformats.org/officeDocument/2006/relationships/hyperlink" Target="http://conitek.com/113-htc" TargetMode="External"/><Relationship Id="rId57" Type="http://schemas.openxmlformats.org/officeDocument/2006/relationships/hyperlink" Target="http://conitek.com/120-films-protection" TargetMode="External"/><Relationship Id="rId106" Type="http://schemas.openxmlformats.org/officeDocument/2006/relationships/hyperlink" Target="http://conitek.com/37_konx" TargetMode="External"/><Relationship Id="rId114" Type="http://schemas.openxmlformats.org/officeDocument/2006/relationships/hyperlink" Target="http://conitek.com/17_ninebot" TargetMode="External"/><Relationship Id="rId119" Type="http://schemas.openxmlformats.org/officeDocument/2006/relationships/hyperlink" Target="http://conitek.com/18_polaroid" TargetMode="External"/><Relationship Id="rId127" Type="http://schemas.openxmlformats.org/officeDocument/2006/relationships/hyperlink" Target="http://conitek.com/43_weenect" TargetMode="External"/><Relationship Id="rId10" Type="http://schemas.openxmlformats.org/officeDocument/2006/relationships/hyperlink" Target="http://conitek.com/62-tensiometre" TargetMode="External"/><Relationship Id="rId31" Type="http://schemas.openxmlformats.org/officeDocument/2006/relationships/hyperlink" Target="http://conitek.com/15-montres-connectees" TargetMode="External"/><Relationship Id="rId44" Type="http://schemas.openxmlformats.org/officeDocument/2006/relationships/hyperlink" Target="http://conitek.com/96-iphone-6s" TargetMode="External"/><Relationship Id="rId52" Type="http://schemas.openxmlformats.org/officeDocument/2006/relationships/hyperlink" Target="http://conitek.com/116-lg" TargetMode="External"/><Relationship Id="rId60" Type="http://schemas.openxmlformats.org/officeDocument/2006/relationships/hyperlink" Target="http://conitek.com/125-coques" TargetMode="External"/><Relationship Id="rId65" Type="http://schemas.openxmlformats.org/officeDocument/2006/relationships/hyperlink" Target="http://conitek.com/122-tablette" TargetMode="External"/><Relationship Id="rId73" Type="http://schemas.openxmlformats.org/officeDocument/2006/relationships/hyperlink" Target="http://conitek.com/136-support" TargetMode="External"/><Relationship Id="rId78" Type="http://schemas.openxmlformats.org/officeDocument/2006/relationships/hyperlink" Target="http://conitek.com/141-etuis" TargetMode="External"/><Relationship Id="rId81" Type="http://schemas.openxmlformats.org/officeDocument/2006/relationships/hyperlink" Target="http://conitek.com/7_acer" TargetMode="External"/><Relationship Id="rId86" Type="http://schemas.openxmlformats.org/officeDocument/2006/relationships/hyperlink" Target="http://conitek.com/14_bewell-connect" TargetMode="External"/><Relationship Id="rId94" Type="http://schemas.openxmlformats.org/officeDocument/2006/relationships/hyperlink" Target="http://conitek.com/13_fitbit" TargetMode="External"/><Relationship Id="rId99" Type="http://schemas.openxmlformats.org/officeDocument/2006/relationships/hyperlink" Target="http://conitek.com/26_ibaby" TargetMode="External"/><Relationship Id="rId101" Type="http://schemas.openxmlformats.org/officeDocument/2006/relationships/hyperlink" Target="http://conitek.com/36_icontrol" TargetMode="External"/><Relationship Id="rId122" Type="http://schemas.openxmlformats.org/officeDocument/2006/relationships/hyperlink" Target="http://conitek.com/22_scansonic" TargetMode="External"/><Relationship Id="rId130" Type="http://schemas.openxmlformats.org/officeDocument/2006/relationships/hyperlink" Target="https://conitek.com/nous-contacter" TargetMode="External"/><Relationship Id="rId135" Type="http://schemas.openxmlformats.org/officeDocument/2006/relationships/hyperlink" Target="http://conitek.com/" TargetMode="External"/><Relationship Id="rId4" Type="http://schemas.openxmlformats.org/officeDocument/2006/relationships/hyperlink" Target="http://conitek.com/56-cadenas-connecte" TargetMode="External"/><Relationship Id="rId9" Type="http://schemas.openxmlformats.org/officeDocument/2006/relationships/hyperlink" Target="http://conitek.com/61-capteur-d-activite" TargetMode="External"/><Relationship Id="rId13" Type="http://schemas.openxmlformats.org/officeDocument/2006/relationships/hyperlink" Target="http://conitek.com/64-ampoule" TargetMode="External"/><Relationship Id="rId18" Type="http://schemas.openxmlformats.org/officeDocument/2006/relationships/hyperlink" Target="http://conitek.com/54-sport" TargetMode="External"/><Relationship Id="rId39" Type="http://schemas.openxmlformats.org/officeDocument/2006/relationships/hyperlink" Target="http://conitek.com/43-montre-connectee-femme" TargetMode="External"/><Relationship Id="rId109" Type="http://schemas.openxmlformats.org/officeDocument/2006/relationships/hyperlink" Target="http://conitek.com/38_mipow" TargetMode="External"/><Relationship Id="rId34" Type="http://schemas.openxmlformats.org/officeDocument/2006/relationships/hyperlink" Target="http://conitek.com/45-montre-sport-homme" TargetMode="External"/><Relationship Id="rId50" Type="http://schemas.openxmlformats.org/officeDocument/2006/relationships/hyperlink" Target="http://conitek.com/115-huawei" TargetMode="External"/><Relationship Id="rId55" Type="http://schemas.openxmlformats.org/officeDocument/2006/relationships/hyperlink" Target="http://conitek.com/118-coques" TargetMode="External"/><Relationship Id="rId76" Type="http://schemas.openxmlformats.org/officeDocument/2006/relationships/hyperlink" Target="http://conitek.com/139-adaptateurs" TargetMode="External"/><Relationship Id="rId97" Type="http://schemas.openxmlformats.org/officeDocument/2006/relationships/hyperlink" Target="http://conitek.com/4_htc" TargetMode="External"/><Relationship Id="rId104" Type="http://schemas.openxmlformats.org/officeDocument/2006/relationships/hyperlink" Target="http://conitek.com/45_jbl" TargetMode="External"/><Relationship Id="rId120" Type="http://schemas.openxmlformats.org/officeDocument/2006/relationships/hyperlink" Target="http://conitek.com/24_real-cable" TargetMode="External"/><Relationship Id="rId125" Type="http://schemas.openxmlformats.org/officeDocument/2006/relationships/hyperlink" Target="http://conitek.com/42_smarter" TargetMode="External"/><Relationship Id="rId7" Type="http://schemas.openxmlformats.org/officeDocument/2006/relationships/hyperlink" Target="http://conitek.com/52-sante-objet-connecte" TargetMode="External"/><Relationship Id="rId71" Type="http://schemas.openxmlformats.org/officeDocument/2006/relationships/hyperlink" Target="http://conitek.com/123-connectique" TargetMode="External"/><Relationship Id="rId92" Type="http://schemas.openxmlformats.org/officeDocument/2006/relationships/hyperlink" Target="http://conitek.com/33_dio" TargetMode="External"/><Relationship Id="rId2" Type="http://schemas.openxmlformats.org/officeDocument/2006/relationships/hyperlink" Target="http://conitek.com/51-object-connecte-securite" TargetMode="External"/><Relationship Id="rId29" Type="http://schemas.openxmlformats.org/officeDocument/2006/relationships/hyperlink" Target="http://conitek.com/31-image" TargetMode="External"/><Relationship Id="rId24" Type="http://schemas.openxmlformats.org/officeDocument/2006/relationships/hyperlink" Target="http://conitek.com/29-enceintes" TargetMode="External"/><Relationship Id="rId40" Type="http://schemas.openxmlformats.org/officeDocument/2006/relationships/hyperlink" Target="http://conitek.com/17-smartphones" TargetMode="External"/><Relationship Id="rId45" Type="http://schemas.openxmlformats.org/officeDocument/2006/relationships/hyperlink" Target="http://conitek.com/97-iphone-6s" TargetMode="External"/><Relationship Id="rId66" Type="http://schemas.openxmlformats.org/officeDocument/2006/relationships/hyperlink" Target="http://conitek.com/130-coques" TargetMode="External"/><Relationship Id="rId87" Type="http://schemas.openxmlformats.org/officeDocument/2006/relationships/hyperlink" Target="http://conitek.com/19_bluesound" TargetMode="External"/><Relationship Id="rId110" Type="http://schemas.openxmlformats.org/officeDocument/2006/relationships/hyperlink" Target="http://conitek.com/48_moshi" TargetMode="External"/><Relationship Id="rId115" Type="http://schemas.openxmlformats.org/officeDocument/2006/relationships/hyperlink" Target="http://conitek.com/49_noke" TargetMode="External"/><Relationship Id="rId131" Type="http://schemas.openxmlformats.org/officeDocument/2006/relationships/hyperlink" Target="http://conitek.com/plan-site" TargetMode="External"/><Relationship Id="rId61" Type="http://schemas.openxmlformats.org/officeDocument/2006/relationships/hyperlink" Target="http://conitek.com/126-housses" TargetMode="External"/><Relationship Id="rId82" Type="http://schemas.openxmlformats.org/officeDocument/2006/relationships/hyperlink" Target="http://conitek.com/2_apple" TargetMode="External"/><Relationship Id="rId19" Type="http://schemas.openxmlformats.org/officeDocument/2006/relationships/hyperlink" Target="http://conitek.com/104-ecouteur-sport" TargetMode="External"/></Relationships>
</file>

<file path=xl/worksheets/sheet1.xml><?xml version="1.0" encoding="utf-8"?>
<worksheet xmlns="http://schemas.openxmlformats.org/spreadsheetml/2006/main" xmlns:r="http://schemas.openxmlformats.org/officeDocument/2006/relationships">
  <dimension ref="A2:F38"/>
  <sheetViews>
    <sheetView tabSelected="1" workbookViewId="0">
      <selection activeCell="C3" sqref="C3"/>
    </sheetView>
  </sheetViews>
  <sheetFormatPr baseColWidth="10" defaultRowHeight="12.75"/>
  <cols>
    <col min="1" max="1" width="32.5" style="40" customWidth="1"/>
    <col min="2" max="2" width="14.25" style="2" customWidth="1"/>
    <col min="3" max="6" width="21.75" style="40" customWidth="1"/>
    <col min="7" max="16384" width="11" style="40"/>
  </cols>
  <sheetData>
    <row r="2" spans="1:6" s="31" customFormat="1" ht="17.25" customHeight="1">
      <c r="A2" s="48" t="s">
        <v>0</v>
      </c>
      <c r="B2" s="49">
        <v>364000</v>
      </c>
      <c r="C2" s="31" t="s">
        <v>34</v>
      </c>
      <c r="D2" s="31" t="s">
        <v>33</v>
      </c>
      <c r="E2" s="31" t="s">
        <v>37</v>
      </c>
      <c r="F2" s="31" t="s">
        <v>38</v>
      </c>
    </row>
    <row r="3" spans="1:6" s="31" customFormat="1" ht="17.25" customHeight="1">
      <c r="A3" s="48" t="s">
        <v>1</v>
      </c>
      <c r="B3" s="49">
        <v>695000</v>
      </c>
      <c r="C3" s="31" t="s">
        <v>33</v>
      </c>
      <c r="D3" s="31" t="s">
        <v>34</v>
      </c>
      <c r="E3" s="31" t="s">
        <v>35</v>
      </c>
      <c r="F3" s="31" t="s">
        <v>36</v>
      </c>
    </row>
    <row r="4" spans="1:6" s="31" customFormat="1" ht="17.25" customHeight="1">
      <c r="A4" s="48" t="s">
        <v>2</v>
      </c>
      <c r="B4" s="49">
        <v>458000</v>
      </c>
      <c r="C4" s="31" t="s">
        <v>33</v>
      </c>
      <c r="D4" s="31" t="s">
        <v>39</v>
      </c>
      <c r="E4" s="31" t="s">
        <v>40</v>
      </c>
      <c r="F4" s="31" t="s">
        <v>41</v>
      </c>
    </row>
    <row r="5" spans="1:6" s="31" customFormat="1" ht="17.25" customHeight="1">
      <c r="A5" s="50" t="s">
        <v>3</v>
      </c>
      <c r="B5" s="49">
        <v>1180000</v>
      </c>
      <c r="C5" s="31" t="s">
        <v>41</v>
      </c>
      <c r="D5" s="31" t="s">
        <v>33</v>
      </c>
      <c r="E5" s="31" t="s">
        <v>36</v>
      </c>
      <c r="F5" s="31" t="s">
        <v>35</v>
      </c>
    </row>
    <row r="6" spans="1:6" s="31" customFormat="1" ht="17.25" customHeight="1">
      <c r="A6" s="50" t="s">
        <v>4</v>
      </c>
      <c r="B6" s="49">
        <v>965000</v>
      </c>
      <c r="C6" s="31" t="s">
        <v>42</v>
      </c>
      <c r="D6" s="31" t="s">
        <v>35</v>
      </c>
      <c r="E6" s="31" t="s">
        <v>41</v>
      </c>
      <c r="F6" s="31" t="s">
        <v>43</v>
      </c>
    </row>
    <row r="7" spans="1:6" s="31" customFormat="1" ht="17.25" customHeight="1">
      <c r="A7" s="48" t="s">
        <v>5</v>
      </c>
      <c r="B7" s="49">
        <v>388000</v>
      </c>
      <c r="C7" s="31" t="s">
        <v>35</v>
      </c>
      <c r="D7" s="31" t="s">
        <v>42</v>
      </c>
      <c r="E7" s="31" t="s">
        <v>41</v>
      </c>
      <c r="F7" s="31" t="s">
        <v>40</v>
      </c>
    </row>
    <row r="8" spans="1:6" s="31" customFormat="1" ht="17.25" customHeight="1">
      <c r="A8" s="48" t="s">
        <v>6</v>
      </c>
      <c r="B8" s="49">
        <v>366000</v>
      </c>
      <c r="C8" s="31" t="s">
        <v>44</v>
      </c>
      <c r="D8" s="31" t="s">
        <v>41</v>
      </c>
      <c r="E8" s="31" t="s">
        <v>45</v>
      </c>
      <c r="F8" s="31" t="s">
        <v>33</v>
      </c>
    </row>
    <row r="9" spans="1:6" s="31" customFormat="1" ht="17.25" customHeight="1">
      <c r="A9" s="48" t="s">
        <v>7</v>
      </c>
      <c r="B9" s="49">
        <v>265000</v>
      </c>
      <c r="C9" s="31" t="s">
        <v>43</v>
      </c>
      <c r="D9" s="31" t="s">
        <v>41</v>
      </c>
      <c r="E9" s="31" t="s">
        <v>35</v>
      </c>
      <c r="F9" s="31" t="s">
        <v>39</v>
      </c>
    </row>
    <row r="10" spans="1:6" s="31" customFormat="1" ht="17.25" customHeight="1">
      <c r="A10" s="48" t="s">
        <v>8</v>
      </c>
      <c r="B10" s="49">
        <v>229000</v>
      </c>
      <c r="C10" s="31" t="s">
        <v>35</v>
      </c>
      <c r="D10" s="31" t="s">
        <v>41</v>
      </c>
      <c r="E10" s="31" t="s">
        <v>39</v>
      </c>
      <c r="F10" s="31" t="s">
        <v>43</v>
      </c>
    </row>
    <row r="11" spans="1:6" s="31" customFormat="1" ht="17.25" customHeight="1">
      <c r="A11" s="48" t="s">
        <v>9</v>
      </c>
      <c r="B11" s="49">
        <v>157000</v>
      </c>
      <c r="C11" s="31" t="s">
        <v>35</v>
      </c>
      <c r="D11" s="31" t="s">
        <v>43</v>
      </c>
      <c r="E11" s="31" t="s">
        <v>39</v>
      </c>
      <c r="F11" s="31" t="s">
        <v>41</v>
      </c>
    </row>
    <row r="12" spans="1:6" s="31" customFormat="1" ht="17.25" customHeight="1">
      <c r="A12" s="48" t="s">
        <v>10</v>
      </c>
      <c r="B12" s="49">
        <v>788000</v>
      </c>
      <c r="C12" s="31" t="s">
        <v>46</v>
      </c>
      <c r="D12" s="31" t="s">
        <v>41</v>
      </c>
      <c r="E12" s="31" t="s">
        <v>35</v>
      </c>
      <c r="F12" s="31" t="s">
        <v>43</v>
      </c>
    </row>
    <row r="13" spans="1:6" s="31" customFormat="1" ht="17.25" customHeight="1">
      <c r="A13" s="48" t="s">
        <v>11</v>
      </c>
      <c r="B13" s="49">
        <v>601000</v>
      </c>
      <c r="C13" s="31" t="s">
        <v>47</v>
      </c>
      <c r="D13" s="31" t="s">
        <v>41</v>
      </c>
      <c r="E13" s="31" t="s">
        <v>48</v>
      </c>
      <c r="F13" s="31" t="s">
        <v>46</v>
      </c>
    </row>
    <row r="14" spans="1:6" s="31" customFormat="1" ht="17.25" customHeight="1">
      <c r="A14" s="48" t="s">
        <v>12</v>
      </c>
      <c r="B14" s="49">
        <v>267000</v>
      </c>
      <c r="C14" s="31" t="s">
        <v>49</v>
      </c>
      <c r="D14" s="31" t="s">
        <v>41</v>
      </c>
      <c r="E14" s="31" t="s">
        <v>43</v>
      </c>
      <c r="F14" s="31" t="s">
        <v>38</v>
      </c>
    </row>
    <row r="15" spans="1:6" s="31" customFormat="1" ht="17.25" customHeight="1">
      <c r="A15" s="48" t="s">
        <v>13</v>
      </c>
      <c r="B15" s="49">
        <v>73500</v>
      </c>
      <c r="C15" s="31" t="s">
        <v>50</v>
      </c>
      <c r="D15" s="31" t="s">
        <v>51</v>
      </c>
      <c r="E15" s="31" t="s">
        <v>52</v>
      </c>
      <c r="F15" s="31" t="s">
        <v>53</v>
      </c>
    </row>
    <row r="16" spans="1:6" s="31" customFormat="1" ht="17.25" customHeight="1">
      <c r="A16" s="50" t="s">
        <v>14</v>
      </c>
      <c r="B16" s="49">
        <v>949000</v>
      </c>
      <c r="C16" s="31" t="s">
        <v>34</v>
      </c>
      <c r="D16" s="31" t="s">
        <v>33</v>
      </c>
      <c r="E16" s="31" t="s">
        <v>37</v>
      </c>
      <c r="F16" s="31" t="s">
        <v>38</v>
      </c>
    </row>
    <row r="17" spans="1:6" s="31" customFormat="1" ht="17.25" customHeight="1">
      <c r="A17" s="48" t="s">
        <v>15</v>
      </c>
      <c r="B17" s="49">
        <v>748000</v>
      </c>
      <c r="C17" s="31" t="s">
        <v>50</v>
      </c>
      <c r="D17" s="31" t="s">
        <v>54</v>
      </c>
      <c r="E17" s="31" t="s">
        <v>35</v>
      </c>
      <c r="F17" s="31" t="s">
        <v>55</v>
      </c>
    </row>
    <row r="18" spans="1:6" s="31" customFormat="1" ht="17.25" customHeight="1">
      <c r="A18" s="48" t="s">
        <v>16</v>
      </c>
      <c r="B18" s="49">
        <v>729000</v>
      </c>
      <c r="C18" s="31" t="s">
        <v>50</v>
      </c>
      <c r="D18" s="31" t="s">
        <v>56</v>
      </c>
      <c r="E18" s="31" t="s">
        <v>54</v>
      </c>
      <c r="F18" s="31" t="s">
        <v>57</v>
      </c>
    </row>
    <row r="19" spans="1:6" s="31" customFormat="1" ht="17.25" customHeight="1">
      <c r="A19" s="50" t="s">
        <v>17</v>
      </c>
      <c r="B19" s="49">
        <v>947000</v>
      </c>
      <c r="C19" s="31" t="s">
        <v>50</v>
      </c>
      <c r="D19" s="31" t="s">
        <v>35</v>
      </c>
      <c r="E19" s="31" t="s">
        <v>58</v>
      </c>
      <c r="F19" s="31" t="s">
        <v>59</v>
      </c>
    </row>
    <row r="20" spans="1:6" s="31" customFormat="1" ht="17.25" customHeight="1">
      <c r="A20" s="48" t="s">
        <v>18</v>
      </c>
      <c r="B20" s="49">
        <v>454000</v>
      </c>
      <c r="C20" s="31" t="s">
        <v>60</v>
      </c>
      <c r="D20" s="31" t="s">
        <v>61</v>
      </c>
      <c r="E20" s="31" t="s">
        <v>35</v>
      </c>
      <c r="F20" s="31" t="s">
        <v>36</v>
      </c>
    </row>
    <row r="21" spans="1:6" s="31" customFormat="1" ht="17.25" customHeight="1">
      <c r="A21" s="48" t="s">
        <v>19</v>
      </c>
      <c r="B21" s="49">
        <v>174000</v>
      </c>
      <c r="C21" s="31" t="s">
        <v>62</v>
      </c>
      <c r="D21" s="31" t="s">
        <v>63</v>
      </c>
      <c r="E21" s="31" t="s">
        <v>64</v>
      </c>
      <c r="F21" s="31" t="s">
        <v>65</v>
      </c>
    </row>
    <row r="22" spans="1:6" s="31" customFormat="1" ht="17.25" customHeight="1">
      <c r="A22" s="48" t="s">
        <v>20</v>
      </c>
      <c r="B22" s="49">
        <v>451000</v>
      </c>
      <c r="C22" s="31" t="s">
        <v>62</v>
      </c>
      <c r="D22" s="31" t="s">
        <v>63</v>
      </c>
      <c r="E22" s="31" t="s">
        <v>65</v>
      </c>
      <c r="F22" s="31" t="s">
        <v>66</v>
      </c>
    </row>
    <row r="23" spans="1:6" s="31" customFormat="1" ht="17.25" customHeight="1">
      <c r="A23" s="48" t="s">
        <v>21</v>
      </c>
      <c r="B23" s="49">
        <v>213000</v>
      </c>
      <c r="C23" s="31" t="s">
        <v>67</v>
      </c>
      <c r="D23" s="31" t="s">
        <v>62</v>
      </c>
      <c r="E23" s="31" t="s">
        <v>66</v>
      </c>
      <c r="F23" s="31" t="s">
        <v>69</v>
      </c>
    </row>
    <row r="24" spans="1:6" s="31" customFormat="1" ht="17.25" customHeight="1">
      <c r="A24" s="48" t="s">
        <v>68</v>
      </c>
      <c r="B24" s="49">
        <v>546000</v>
      </c>
      <c r="C24" s="31" t="s">
        <v>69</v>
      </c>
      <c r="D24" s="31" t="s">
        <v>70</v>
      </c>
      <c r="E24" s="31" t="s">
        <v>66</v>
      </c>
      <c r="F24" s="31" t="s">
        <v>71</v>
      </c>
    </row>
    <row r="25" spans="1:6" s="31" customFormat="1" ht="17.25" customHeight="1">
      <c r="A25" s="48" t="s">
        <v>22</v>
      </c>
      <c r="B25" s="49">
        <v>692000</v>
      </c>
      <c r="C25" s="31" t="s">
        <v>62</v>
      </c>
      <c r="D25" s="31" t="s">
        <v>63</v>
      </c>
      <c r="E25" s="31" t="s">
        <v>67</v>
      </c>
      <c r="F25" s="31" t="s">
        <v>69</v>
      </c>
    </row>
    <row r="26" spans="1:6" s="31" customFormat="1" ht="17.25" customHeight="1">
      <c r="A26" s="48" t="s">
        <v>23</v>
      </c>
      <c r="B26" s="49">
        <v>537000</v>
      </c>
      <c r="C26" s="31" t="s">
        <v>60</v>
      </c>
      <c r="D26" s="31" t="s">
        <v>61</v>
      </c>
      <c r="E26" s="31" t="s">
        <v>66</v>
      </c>
      <c r="F26" s="31" t="s">
        <v>36</v>
      </c>
    </row>
    <row r="27" spans="1:6" s="31" customFormat="1" ht="17.25" customHeight="1">
      <c r="A27" s="48" t="s">
        <v>24</v>
      </c>
      <c r="B27" s="49">
        <v>284000</v>
      </c>
      <c r="C27" s="31" t="s">
        <v>61</v>
      </c>
      <c r="D27" s="31" t="s">
        <v>72</v>
      </c>
      <c r="E27" s="31" t="s">
        <v>73</v>
      </c>
      <c r="F27" s="31" t="s">
        <v>69</v>
      </c>
    </row>
    <row r="28" spans="1:6" s="31" customFormat="1" ht="17.25" customHeight="1">
      <c r="A28" s="48" t="s">
        <v>25</v>
      </c>
      <c r="B28" s="49">
        <v>175000</v>
      </c>
      <c r="C28" s="31" t="s">
        <v>61</v>
      </c>
      <c r="D28" s="31" t="s">
        <v>72</v>
      </c>
      <c r="E28" s="31" t="s">
        <v>73</v>
      </c>
      <c r="F28" s="31" t="s">
        <v>69</v>
      </c>
    </row>
    <row r="29" spans="1:6" s="31" customFormat="1" ht="17.25" customHeight="1">
      <c r="A29" s="48" t="s">
        <v>26</v>
      </c>
      <c r="B29" s="49">
        <v>163000</v>
      </c>
      <c r="C29" s="31" t="s">
        <v>67</v>
      </c>
      <c r="D29" s="31" t="s">
        <v>74</v>
      </c>
      <c r="E29" s="31" t="s">
        <v>75</v>
      </c>
      <c r="F29" s="31" t="s">
        <v>76</v>
      </c>
    </row>
    <row r="30" spans="1:6" s="31" customFormat="1" ht="17.25" customHeight="1">
      <c r="A30" s="48" t="s">
        <v>27</v>
      </c>
      <c r="B30" s="49">
        <v>548000</v>
      </c>
      <c r="C30" s="31" t="s">
        <v>77</v>
      </c>
      <c r="D30" s="31" t="s">
        <v>78</v>
      </c>
      <c r="E30" s="31" t="s">
        <v>79</v>
      </c>
      <c r="F30" s="31" t="s">
        <v>80</v>
      </c>
    </row>
    <row r="31" spans="1:6" s="31" customFormat="1" ht="17.25" customHeight="1">
      <c r="A31" s="48" t="s">
        <v>28</v>
      </c>
      <c r="B31" s="49">
        <v>280000</v>
      </c>
      <c r="C31" s="31" t="s">
        <v>77</v>
      </c>
      <c r="D31" s="31" t="s">
        <v>81</v>
      </c>
      <c r="E31" s="31" t="s">
        <v>65</v>
      </c>
      <c r="F31" s="31" t="s">
        <v>36</v>
      </c>
    </row>
    <row r="32" spans="1:6" s="31" customFormat="1" ht="17.25" customHeight="1">
      <c r="A32" s="48" t="s">
        <v>29</v>
      </c>
      <c r="B32" s="49">
        <v>438000</v>
      </c>
      <c r="C32" s="31" t="s">
        <v>60</v>
      </c>
      <c r="D32" s="31" t="s">
        <v>41</v>
      </c>
      <c r="E32" s="31" t="s">
        <v>61</v>
      </c>
      <c r="F32" s="31" t="s">
        <v>36</v>
      </c>
    </row>
    <row r="33" spans="1:6" s="31" customFormat="1" ht="17.25" customHeight="1">
      <c r="A33" s="48" t="s">
        <v>30</v>
      </c>
      <c r="B33" s="49">
        <v>557000</v>
      </c>
      <c r="C33" s="31" t="s">
        <v>60</v>
      </c>
      <c r="D33" s="31" t="s">
        <v>36</v>
      </c>
      <c r="E33" s="31" t="s">
        <v>35</v>
      </c>
      <c r="F33" s="31" t="s">
        <v>82</v>
      </c>
    </row>
    <row r="34" spans="1:6" s="31" customFormat="1" ht="17.25" customHeight="1">
      <c r="A34" s="48" t="s">
        <v>31</v>
      </c>
      <c r="B34" s="49">
        <v>796000</v>
      </c>
      <c r="C34" s="31" t="s">
        <v>60</v>
      </c>
      <c r="D34" s="31" t="s">
        <v>35</v>
      </c>
      <c r="E34" s="31" t="s">
        <v>69</v>
      </c>
      <c r="F34" s="31" t="s">
        <v>61</v>
      </c>
    </row>
    <row r="35" spans="1:6" s="31" customFormat="1" ht="17.25" customHeight="1">
      <c r="A35" s="50" t="s">
        <v>32</v>
      </c>
      <c r="B35" s="49">
        <v>1170000</v>
      </c>
      <c r="C35" s="31" t="s">
        <v>39</v>
      </c>
      <c r="D35" s="31" t="s">
        <v>83</v>
      </c>
      <c r="E35" s="31" t="s">
        <v>84</v>
      </c>
      <c r="F35" s="31" t="s">
        <v>85</v>
      </c>
    </row>
    <row r="36" spans="1:6" s="31" customFormat="1" ht="17.25" customHeight="1">
      <c r="B36" s="49"/>
    </row>
    <row r="37" spans="1:6" s="31" customFormat="1" ht="17.25" customHeight="1">
      <c r="A37" s="31" t="s">
        <v>164</v>
      </c>
      <c r="B37" s="49">
        <v>509000</v>
      </c>
      <c r="C37" s="31" t="s">
        <v>165</v>
      </c>
      <c r="D37" s="31" t="s">
        <v>166</v>
      </c>
      <c r="E37" s="31" t="s">
        <v>167</v>
      </c>
      <c r="F37" s="31" t="s">
        <v>54</v>
      </c>
    </row>
    <row r="38" spans="1:6" s="31" customFormat="1" ht="17.25" customHeight="1">
      <c r="A38" s="31" t="s">
        <v>168</v>
      </c>
      <c r="B38" s="49">
        <v>55300</v>
      </c>
      <c r="C38" s="31" t="s">
        <v>39</v>
      </c>
      <c r="D38" s="31" t="s">
        <v>45</v>
      </c>
      <c r="E38" s="31" t="s">
        <v>43</v>
      </c>
      <c r="F38" s="31" t="s">
        <v>169</v>
      </c>
    </row>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3:D53"/>
  <sheetViews>
    <sheetView workbookViewId="0">
      <selection activeCell="B25" sqref="B25"/>
    </sheetView>
  </sheetViews>
  <sheetFormatPr baseColWidth="10" defaultRowHeight="12.75"/>
  <cols>
    <col min="1" max="1" width="11" style="10" customWidth="1"/>
    <col min="2" max="2" width="47.125" customWidth="1"/>
    <col min="3" max="3" width="11" style="2"/>
  </cols>
  <sheetData>
    <row r="3" spans="1:4" ht="25.5">
      <c r="A3" s="10" t="s">
        <v>160</v>
      </c>
      <c r="B3" t="s">
        <v>161</v>
      </c>
      <c r="C3" s="2" t="s">
        <v>162</v>
      </c>
      <c r="D3" s="1" t="s">
        <v>163</v>
      </c>
    </row>
    <row r="4" spans="1:4">
      <c r="A4" s="10">
        <v>1</v>
      </c>
      <c r="B4" s="9" t="s">
        <v>159</v>
      </c>
      <c r="C4" s="14">
        <v>9707</v>
      </c>
      <c r="D4" s="3" t="s">
        <v>86</v>
      </c>
    </row>
    <row r="5" spans="1:4">
      <c r="A5" s="11">
        <v>2</v>
      </c>
      <c r="B5" s="5" t="s">
        <v>87</v>
      </c>
      <c r="C5" s="15">
        <v>3188</v>
      </c>
      <c r="D5" s="4" t="s">
        <v>88</v>
      </c>
    </row>
    <row r="6" spans="1:4">
      <c r="A6" s="12">
        <v>3</v>
      </c>
      <c r="B6" s="6" t="s">
        <v>89</v>
      </c>
      <c r="C6" s="14">
        <v>2589</v>
      </c>
      <c r="D6" s="3" t="s">
        <v>90</v>
      </c>
    </row>
    <row r="7" spans="1:4">
      <c r="A7" s="11">
        <v>4</v>
      </c>
      <c r="B7" s="5" t="s">
        <v>91</v>
      </c>
      <c r="C7" s="15">
        <v>1582</v>
      </c>
      <c r="D7" s="4" t="s">
        <v>92</v>
      </c>
    </row>
    <row r="8" spans="1:4">
      <c r="A8" s="12">
        <v>5</v>
      </c>
      <c r="B8" s="6" t="s">
        <v>93</v>
      </c>
      <c r="C8" s="14">
        <v>1115</v>
      </c>
      <c r="D8" s="3" t="s">
        <v>94</v>
      </c>
    </row>
    <row r="9" spans="1:4">
      <c r="A9" s="11">
        <v>6</v>
      </c>
      <c r="B9" s="5" t="s">
        <v>95</v>
      </c>
      <c r="C9" s="15">
        <v>976</v>
      </c>
      <c r="D9" s="4" t="s">
        <v>96</v>
      </c>
    </row>
    <row r="10" spans="1:4">
      <c r="A10" s="12">
        <v>7</v>
      </c>
      <c r="B10" s="6" t="s">
        <v>97</v>
      </c>
      <c r="C10" s="14">
        <v>873</v>
      </c>
      <c r="D10" s="3" t="s">
        <v>98</v>
      </c>
    </row>
    <row r="11" spans="1:4">
      <c r="A11" s="11">
        <v>8</v>
      </c>
      <c r="B11" s="5" t="s">
        <v>99</v>
      </c>
      <c r="C11" s="15">
        <v>697</v>
      </c>
      <c r="D11" s="4" t="s">
        <v>92</v>
      </c>
    </row>
    <row r="12" spans="1:4">
      <c r="A12" s="12">
        <v>9</v>
      </c>
      <c r="B12" s="6" t="s">
        <v>100</v>
      </c>
      <c r="C12" s="14">
        <v>512</v>
      </c>
      <c r="D12" s="3" t="s">
        <v>101</v>
      </c>
    </row>
    <row r="13" spans="1:4">
      <c r="A13" s="11">
        <v>10</v>
      </c>
      <c r="B13" s="5" t="s">
        <v>102</v>
      </c>
      <c r="C13" s="15">
        <v>431</v>
      </c>
      <c r="D13" s="4" t="s">
        <v>103</v>
      </c>
    </row>
    <row r="14" spans="1:4">
      <c r="A14" s="12">
        <v>11</v>
      </c>
      <c r="B14" s="6" t="s">
        <v>104</v>
      </c>
      <c r="C14" s="14">
        <v>368</v>
      </c>
      <c r="D14" s="3" t="s">
        <v>105</v>
      </c>
    </row>
    <row r="15" spans="1:4">
      <c r="A15" s="11">
        <v>12</v>
      </c>
      <c r="B15" s="5" t="s">
        <v>106</v>
      </c>
      <c r="C15" s="15">
        <v>348</v>
      </c>
      <c r="D15" s="4" t="s">
        <v>107</v>
      </c>
    </row>
    <row r="16" spans="1:4">
      <c r="A16" s="12">
        <v>13</v>
      </c>
      <c r="B16" s="6" t="s">
        <v>108</v>
      </c>
      <c r="C16" s="14">
        <v>224</v>
      </c>
      <c r="D16" s="3" t="s">
        <v>109</v>
      </c>
    </row>
    <row r="17" spans="1:4">
      <c r="A17" s="11">
        <v>14</v>
      </c>
      <c r="B17" s="5" t="s">
        <v>110</v>
      </c>
      <c r="C17" s="15">
        <v>173</v>
      </c>
      <c r="D17" s="4" t="s">
        <v>111</v>
      </c>
    </row>
    <row r="18" spans="1:4">
      <c r="A18" s="12">
        <v>15</v>
      </c>
      <c r="B18" s="6" t="s">
        <v>112</v>
      </c>
      <c r="C18" s="14">
        <v>147</v>
      </c>
      <c r="D18" s="3" t="s">
        <v>113</v>
      </c>
    </row>
    <row r="19" spans="1:4">
      <c r="A19" s="11">
        <v>16</v>
      </c>
      <c r="B19" s="5" t="s">
        <v>114</v>
      </c>
      <c r="C19" s="15">
        <v>132</v>
      </c>
      <c r="D19" s="4" t="s">
        <v>105</v>
      </c>
    </row>
    <row r="20" spans="1:4">
      <c r="A20" s="12">
        <v>17</v>
      </c>
      <c r="B20" s="6" t="s">
        <v>115</v>
      </c>
      <c r="C20" s="14">
        <v>130</v>
      </c>
      <c r="D20" s="3" t="s">
        <v>116</v>
      </c>
    </row>
    <row r="21" spans="1:4">
      <c r="A21" s="11">
        <v>18</v>
      </c>
      <c r="B21" s="5" t="s">
        <v>117</v>
      </c>
      <c r="C21" s="15">
        <v>130</v>
      </c>
      <c r="D21" s="4" t="s">
        <v>118</v>
      </c>
    </row>
    <row r="22" spans="1:4">
      <c r="A22" s="12">
        <v>19</v>
      </c>
      <c r="B22" s="6" t="s">
        <v>119</v>
      </c>
      <c r="C22" s="14">
        <v>113</v>
      </c>
      <c r="D22" s="3" t="s">
        <v>120</v>
      </c>
    </row>
    <row r="23" spans="1:4">
      <c r="A23" s="11">
        <v>20</v>
      </c>
      <c r="B23" s="5" t="s">
        <v>121</v>
      </c>
      <c r="C23" s="15">
        <v>107</v>
      </c>
      <c r="D23" s="4" t="s">
        <v>122</v>
      </c>
    </row>
    <row r="24" spans="1:4">
      <c r="A24" s="12">
        <v>21</v>
      </c>
      <c r="B24" s="6" t="s">
        <v>123</v>
      </c>
      <c r="C24" s="14">
        <v>95</v>
      </c>
      <c r="D24" s="3" t="s">
        <v>124</v>
      </c>
    </row>
    <row r="25" spans="1:4">
      <c r="A25" s="11">
        <v>22</v>
      </c>
      <c r="B25" s="5" t="s">
        <v>125</v>
      </c>
      <c r="C25" s="15">
        <v>82</v>
      </c>
      <c r="D25" s="4" t="s">
        <v>122</v>
      </c>
    </row>
    <row r="26" spans="1:4">
      <c r="A26" s="12">
        <v>23</v>
      </c>
      <c r="B26" s="6" t="s">
        <v>126</v>
      </c>
      <c r="C26" s="14">
        <v>80</v>
      </c>
      <c r="D26" s="3" t="s">
        <v>127</v>
      </c>
    </row>
    <row r="27" spans="1:4">
      <c r="A27" s="11">
        <v>24</v>
      </c>
      <c r="B27" s="5" t="s">
        <v>128</v>
      </c>
      <c r="C27" s="15">
        <v>64</v>
      </c>
      <c r="D27" s="4" t="s">
        <v>129</v>
      </c>
    </row>
    <row r="28" spans="1:4">
      <c r="A28" s="12">
        <v>25</v>
      </c>
      <c r="B28" s="6" t="s">
        <v>130</v>
      </c>
      <c r="C28" s="14">
        <v>59</v>
      </c>
      <c r="D28" s="3" t="s">
        <v>131</v>
      </c>
    </row>
    <row r="29" spans="1:4">
      <c r="A29" s="11">
        <v>26</v>
      </c>
      <c r="B29" s="5" t="s">
        <v>132</v>
      </c>
      <c r="C29" s="15">
        <v>54</v>
      </c>
      <c r="D29" s="4" t="s">
        <v>116</v>
      </c>
    </row>
    <row r="30" spans="1:4">
      <c r="A30" s="12">
        <v>27</v>
      </c>
      <c r="B30" s="6" t="s">
        <v>133</v>
      </c>
      <c r="C30" s="14">
        <v>49</v>
      </c>
      <c r="D30" s="3" t="s">
        <v>134</v>
      </c>
    </row>
    <row r="31" spans="1:4">
      <c r="A31" s="11">
        <v>28</v>
      </c>
      <c r="B31" s="5" t="s">
        <v>135</v>
      </c>
      <c r="C31" s="15">
        <v>47</v>
      </c>
      <c r="D31" s="4" t="s">
        <v>131</v>
      </c>
    </row>
    <row r="32" spans="1:4">
      <c r="A32" s="12">
        <v>29</v>
      </c>
      <c r="B32" s="6" t="s">
        <v>136</v>
      </c>
      <c r="C32" s="14">
        <v>41</v>
      </c>
      <c r="D32" s="3" t="s">
        <v>137</v>
      </c>
    </row>
    <row r="33" spans="1:4">
      <c r="A33" s="11">
        <v>30</v>
      </c>
      <c r="B33" s="5" t="s">
        <v>138</v>
      </c>
      <c r="C33" s="15">
        <v>40</v>
      </c>
      <c r="D33" s="4" t="s">
        <v>137</v>
      </c>
    </row>
    <row r="34" spans="1:4">
      <c r="A34" s="12">
        <v>31</v>
      </c>
      <c r="B34" s="6" t="s">
        <v>139</v>
      </c>
      <c r="C34" s="14">
        <v>40</v>
      </c>
      <c r="D34" s="3" t="s">
        <v>109</v>
      </c>
    </row>
    <row r="35" spans="1:4">
      <c r="A35" s="11">
        <v>32</v>
      </c>
      <c r="B35" s="5" t="s">
        <v>140</v>
      </c>
      <c r="C35" s="15">
        <v>40</v>
      </c>
      <c r="D35" s="4" t="s">
        <v>105</v>
      </c>
    </row>
    <row r="36" spans="1:4">
      <c r="A36" s="12">
        <v>33</v>
      </c>
      <c r="B36" s="6" t="s">
        <v>141</v>
      </c>
      <c r="C36" s="14">
        <v>40</v>
      </c>
      <c r="D36" s="3" t="s">
        <v>134</v>
      </c>
    </row>
    <row r="37" spans="1:4">
      <c r="A37" s="11">
        <v>34</v>
      </c>
      <c r="B37" s="5" t="s">
        <v>142</v>
      </c>
      <c r="C37" s="15">
        <v>39</v>
      </c>
      <c r="D37" s="4" t="s">
        <v>137</v>
      </c>
    </row>
    <row r="38" spans="1:4">
      <c r="A38" s="12">
        <v>35</v>
      </c>
      <c r="B38" s="6" t="s">
        <v>143</v>
      </c>
      <c r="C38" s="14">
        <v>33</v>
      </c>
      <c r="D38" s="3" t="s">
        <v>137</v>
      </c>
    </row>
    <row r="39" spans="1:4">
      <c r="A39" s="11">
        <v>36</v>
      </c>
      <c r="B39" s="5" t="s">
        <v>144</v>
      </c>
      <c r="C39" s="15">
        <v>33</v>
      </c>
      <c r="D39" s="4" t="s">
        <v>111</v>
      </c>
    </row>
    <row r="40" spans="1:4">
      <c r="A40" s="12">
        <v>37</v>
      </c>
      <c r="B40" s="6" t="s">
        <v>145</v>
      </c>
      <c r="C40" s="14">
        <v>32</v>
      </c>
      <c r="D40" s="3" t="s">
        <v>111</v>
      </c>
    </row>
    <row r="41" spans="1:4">
      <c r="A41" s="11">
        <v>38</v>
      </c>
      <c r="B41" s="5" t="s">
        <v>146</v>
      </c>
      <c r="C41" s="15">
        <v>31</v>
      </c>
      <c r="D41" s="4" t="s">
        <v>134</v>
      </c>
    </row>
    <row r="42" spans="1:4">
      <c r="A42" s="12">
        <v>39</v>
      </c>
      <c r="B42" s="6" t="s">
        <v>147</v>
      </c>
      <c r="C42" s="14">
        <v>28</v>
      </c>
      <c r="D42" s="3" t="s">
        <v>105</v>
      </c>
    </row>
    <row r="43" spans="1:4">
      <c r="A43" s="11">
        <v>40</v>
      </c>
      <c r="B43" s="5" t="s">
        <v>148</v>
      </c>
      <c r="C43" s="15">
        <v>26</v>
      </c>
      <c r="D43" s="4" t="s">
        <v>134</v>
      </c>
    </row>
    <row r="44" spans="1:4">
      <c r="A44" s="12">
        <v>41</v>
      </c>
      <c r="B44" s="6" t="s">
        <v>149</v>
      </c>
      <c r="C44" s="14">
        <v>25</v>
      </c>
      <c r="D44" s="3" t="s">
        <v>105</v>
      </c>
    </row>
    <row r="45" spans="1:4">
      <c r="A45" s="11">
        <v>42</v>
      </c>
      <c r="B45" s="5" t="s">
        <v>150</v>
      </c>
      <c r="C45" s="15">
        <v>24</v>
      </c>
      <c r="D45" s="4" t="s">
        <v>116</v>
      </c>
    </row>
    <row r="46" spans="1:4">
      <c r="A46" s="12">
        <v>43</v>
      </c>
      <c r="B46" s="6" t="s">
        <v>151</v>
      </c>
      <c r="C46" s="14">
        <v>21</v>
      </c>
      <c r="D46" s="3" t="s">
        <v>109</v>
      </c>
    </row>
    <row r="47" spans="1:4">
      <c r="A47" s="11">
        <v>44</v>
      </c>
      <c r="B47" s="5" t="s">
        <v>152</v>
      </c>
      <c r="C47" s="15">
        <v>21</v>
      </c>
      <c r="D47" s="4" t="s">
        <v>111</v>
      </c>
    </row>
    <row r="48" spans="1:4">
      <c r="A48" s="12">
        <v>45</v>
      </c>
      <c r="B48" s="6" t="s">
        <v>153</v>
      </c>
      <c r="C48" s="14">
        <v>20</v>
      </c>
      <c r="D48" s="3" t="s">
        <v>105</v>
      </c>
    </row>
    <row r="49" spans="1:4">
      <c r="A49" s="11">
        <v>46</v>
      </c>
      <c r="B49" s="5" t="s">
        <v>154</v>
      </c>
      <c r="C49" s="15">
        <v>18</v>
      </c>
      <c r="D49" s="4" t="s">
        <v>116</v>
      </c>
    </row>
    <row r="50" spans="1:4">
      <c r="A50" s="12">
        <v>47</v>
      </c>
      <c r="B50" s="6" t="s">
        <v>155</v>
      </c>
      <c r="C50" s="14">
        <v>16</v>
      </c>
      <c r="D50" s="3" t="s">
        <v>137</v>
      </c>
    </row>
    <row r="51" spans="1:4">
      <c r="A51" s="11">
        <v>48</v>
      </c>
      <c r="B51" s="5" t="s">
        <v>156</v>
      </c>
      <c r="C51" s="15">
        <v>16</v>
      </c>
      <c r="D51" s="4" t="s">
        <v>137</v>
      </c>
    </row>
    <row r="52" spans="1:4">
      <c r="A52" s="12">
        <v>49</v>
      </c>
      <c r="B52" s="6" t="s">
        <v>157</v>
      </c>
      <c r="C52" s="14">
        <v>15</v>
      </c>
      <c r="D52" s="3" t="s">
        <v>111</v>
      </c>
    </row>
    <row r="53" spans="1:4" ht="13.5" thickBot="1">
      <c r="A53" s="13">
        <v>50</v>
      </c>
      <c r="B53" s="8" t="s">
        <v>158</v>
      </c>
      <c r="C53" s="16">
        <v>15</v>
      </c>
      <c r="D53" s="7" t="s">
        <v>111</v>
      </c>
    </row>
  </sheetData>
  <hyperlinks>
    <hyperlink ref="B5" r:id="rId1" display="http://webdesobjets.fr/"/>
    <hyperlink ref="B6" r:id="rId2" display="http://www.fnac.com/"/>
    <hyperlink ref="B7" r:id="rId3" display="http://www.journaldugeek.com/"/>
    <hyperlink ref="B8" r:id="rId4" display="http://www.cnetfrance.fr/"/>
    <hyperlink ref="B9" r:id="rId5" display="http://www.usine-digitale.fr/"/>
    <hyperlink ref="B10" r:id="rId6" display="https://www.amazon.fr/"/>
    <hyperlink ref="B11" r:id="rId7" display="http://www.stuffi.fr/"/>
    <hyperlink ref="B12" r:id="rId8" display="http://www.objetconnecte.com/"/>
    <hyperlink ref="B13" r:id="rId9" display="http://www.les-objets-connectes.fr/"/>
    <hyperlink ref="B14" r:id="rId10" display="http://www.citedelobjetconnecte.com/"/>
    <hyperlink ref="B15" r:id="rId11" display="https://www.aruco.com/"/>
    <hyperlink ref="B16" r:id="rId12" display="http://scholar.google.fr/"/>
    <hyperlink ref="B17" r:id="rId13" display="http://www.nouveauxobjets.com/"/>
    <hyperlink ref="B18" r:id="rId14" display="http://www.lesnumeriques.com/"/>
    <hyperlink ref="B19" r:id="rId15" display="http://www.boulanger.com/"/>
    <hyperlink ref="B20" r:id="rId16" display="http://la-conjugaison.nouvelobs.com/"/>
    <hyperlink ref="B21" r:id="rId17" display="http://www.journaldunet.com/"/>
    <hyperlink ref="B22" r:id="rId18" display="http://www.darty.com/"/>
    <hyperlink ref="B23" r:id="rId19" display="https://support.apple.com/"/>
    <hyperlink ref="B24" r:id="rId20" display="http://www.cdiscount.com/"/>
    <hyperlink ref="B25" r:id="rId21" display="https://www.lamutuellegenerale.fr/"/>
    <hyperlink ref="B26" r:id="rId22" display="http://www.objeko.com/"/>
    <hyperlink ref="B27" r:id="rId23" display="https://fr.wikipedia.org/"/>
    <hyperlink ref="B28" r:id="rId24" display="http://www.apple.com/"/>
    <hyperlink ref="B29" r:id="rId25" display="http://www.tomsguide.fr/"/>
    <hyperlink ref="B30" r:id="rId26" display="https://fr-fr.facebook.com/"/>
    <hyperlink ref="B31" r:id="rId27" display="http://www.01net.com/"/>
    <hyperlink ref="B32" r:id="rId28" display="http://www.leroymerlin.fr/"/>
    <hyperlink ref="B33" r:id="rId29" display="http://www.connect-object.com/"/>
    <hyperlink ref="B34" r:id="rId30" display="http://www.nouveauxobjets.fr/"/>
    <hyperlink ref="B35" r:id="rId31" display="http://www.guide-sante-connectee.fr/"/>
    <hyperlink ref="B36" r:id="rId32" display="http://www.cowico.com/"/>
    <hyperlink ref="B37" r:id="rId33" display="http://www.angerstechnopole.com/"/>
    <hyperlink ref="B38" r:id="rId34" display="http://www.legeeksportif.com/"/>
    <hyperlink ref="B39" r:id="rId35" display="https://www.youtube.com/"/>
    <hyperlink ref="B40" r:id="rId36" display="http://www.lemonde.fr/"/>
    <hyperlink ref="B41" r:id="rId37" display="http://www.lavantgardiste.com/"/>
    <hyperlink ref="B42" r:id="rId38" display="http://www.santeconnectee.fr/"/>
    <hyperlink ref="B43" r:id="rId39" display="http://www.clubic.com/"/>
    <hyperlink ref="B44" r:id="rId40" display="http://www.rueducommerce.fr/"/>
    <hyperlink ref="B45" r:id="rId41" display="http://www.elle.fr/"/>
    <hyperlink ref="B46" r:id="rId42" display="http://www.commentcamarche.net/"/>
    <hyperlink ref="B47" r:id="rId43" display="https://wibleo.com/"/>
    <hyperlink ref="B48" r:id="rId44" display="http://sante-medecine.journaldesfemmes.com/"/>
    <hyperlink ref="B49" r:id="rId45" display="http://www.medecins-maitres-toile.org/"/>
    <hyperlink ref="B50" r:id="rId46" display="http://www.20minutes.fr/"/>
    <hyperlink ref="B51" r:id="rId47" display="http://www.xee.com/"/>
    <hyperlink ref="B52" r:id="rId48" display="http://sites.arte.tv/"/>
    <hyperlink ref="B53" r:id="rId49" display="https://www.topachat.com/"/>
    <hyperlink ref="B4" r:id="rId50" display="http://www.objetconnecte.net/"/>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2:A99"/>
  <sheetViews>
    <sheetView workbookViewId="0">
      <selection activeCell="A3" sqref="A3"/>
    </sheetView>
  </sheetViews>
  <sheetFormatPr baseColWidth="10" defaultRowHeight="12.75"/>
  <cols>
    <col min="1" max="1" width="54.625" customWidth="1"/>
  </cols>
  <sheetData>
    <row r="2" spans="1:1" ht="18.75">
      <c r="A2" s="17" t="s">
        <v>170</v>
      </c>
    </row>
    <row r="3" spans="1:1" ht="16.5">
      <c r="A3" s="18" t="s">
        <v>171</v>
      </c>
    </row>
    <row r="4" spans="1:1">
      <c r="A4" s="19" t="s">
        <v>172</v>
      </c>
    </row>
    <row r="5" spans="1:1">
      <c r="A5" s="19" t="s">
        <v>173</v>
      </c>
    </row>
    <row r="6" spans="1:1">
      <c r="A6" s="19" t="s">
        <v>174</v>
      </c>
    </row>
    <row r="7" spans="1:1">
      <c r="A7" s="19" t="s">
        <v>175</v>
      </c>
    </row>
    <row r="8" spans="1:1">
      <c r="A8" s="19" t="s">
        <v>176</v>
      </c>
    </row>
    <row r="9" spans="1:1" ht="16.5">
      <c r="A9" s="18" t="s">
        <v>177</v>
      </c>
    </row>
    <row r="10" spans="1:1">
      <c r="A10" s="19" t="s">
        <v>178</v>
      </c>
    </row>
    <row r="11" spans="1:1">
      <c r="A11" s="19" t="s">
        <v>179</v>
      </c>
    </row>
    <row r="12" spans="1:1" ht="16.5">
      <c r="A12" s="18" t="s">
        <v>180</v>
      </c>
    </row>
    <row r="13" spans="1:1">
      <c r="A13" s="20" t="s">
        <v>181</v>
      </c>
    </row>
    <row r="14" spans="1:1">
      <c r="A14" s="21" t="s">
        <v>182</v>
      </c>
    </row>
    <row r="15" spans="1:1">
      <c r="A15" s="22" t="s">
        <v>183</v>
      </c>
    </row>
    <row r="16" spans="1:1">
      <c r="A16" s="22" t="s">
        <v>184</v>
      </c>
    </row>
    <row r="17" spans="1:1">
      <c r="A17" s="22" t="s">
        <v>185</v>
      </c>
    </row>
    <row r="18" spans="1:1">
      <c r="A18" s="23" t="s">
        <v>186</v>
      </c>
    </row>
    <row r="19" spans="1:1">
      <c r="A19" s="21" t="s">
        <v>187</v>
      </c>
    </row>
    <row r="20" spans="1:1">
      <c r="A20" s="22" t="s">
        <v>188</v>
      </c>
    </row>
    <row r="21" spans="1:1">
      <c r="A21" s="22" t="s">
        <v>189</v>
      </c>
    </row>
    <row r="22" spans="1:1">
      <c r="A22" s="22" t="s">
        <v>190</v>
      </c>
    </row>
    <row r="23" spans="1:1">
      <c r="A23" s="23" t="s">
        <v>191</v>
      </c>
    </row>
    <row r="24" spans="1:1">
      <c r="A24" s="21" t="s">
        <v>192</v>
      </c>
    </row>
    <row r="25" spans="1:1">
      <c r="A25" s="22" t="s">
        <v>193</v>
      </c>
    </row>
    <row r="26" spans="1:1">
      <c r="A26" s="22" t="s">
        <v>194</v>
      </c>
    </row>
    <row r="27" spans="1:1">
      <c r="A27" s="22" t="s">
        <v>195</v>
      </c>
    </row>
    <row r="28" spans="1:1">
      <c r="A28" s="22" t="s">
        <v>196</v>
      </c>
    </row>
    <row r="29" spans="1:1">
      <c r="A29" s="23" t="s">
        <v>197</v>
      </c>
    </row>
    <row r="30" spans="1:1">
      <c r="A30" s="24" t="s">
        <v>198</v>
      </c>
    </row>
    <row r="31" spans="1:1">
      <c r="A31" s="22" t="s">
        <v>199</v>
      </c>
    </row>
    <row r="32" spans="1:1">
      <c r="A32" s="22" t="s">
        <v>200</v>
      </c>
    </row>
    <row r="33" spans="1:1">
      <c r="A33" s="22" t="s">
        <v>189</v>
      </c>
    </row>
    <row r="34" spans="1:1">
      <c r="A34" s="23" t="s">
        <v>201</v>
      </c>
    </row>
    <row r="35" spans="1:1">
      <c r="A35" s="20" t="s">
        <v>202</v>
      </c>
    </row>
    <row r="36" spans="1:1">
      <c r="A36" s="21" t="s">
        <v>203</v>
      </c>
    </row>
    <row r="37" spans="1:1">
      <c r="A37" s="22" t="s">
        <v>204</v>
      </c>
    </row>
    <row r="38" spans="1:1">
      <c r="A38" s="22" t="s">
        <v>205</v>
      </c>
    </row>
    <row r="39" spans="1:1">
      <c r="A39" s="22" t="s">
        <v>206</v>
      </c>
    </row>
    <row r="40" spans="1:1">
      <c r="A40" s="23" t="s">
        <v>207</v>
      </c>
    </row>
    <row r="41" spans="1:1">
      <c r="A41" s="21" t="s">
        <v>208</v>
      </c>
    </row>
    <row r="42" spans="1:1">
      <c r="A42" s="22" t="s">
        <v>209</v>
      </c>
    </row>
    <row r="43" spans="1:1">
      <c r="A43" s="22" t="s">
        <v>210</v>
      </c>
    </row>
    <row r="44" spans="1:1">
      <c r="A44" s="22" t="s">
        <v>211</v>
      </c>
    </row>
    <row r="45" spans="1:1">
      <c r="A45" s="22" t="s">
        <v>212</v>
      </c>
    </row>
    <row r="46" spans="1:1">
      <c r="A46" s="23" t="s">
        <v>213</v>
      </c>
    </row>
    <row r="47" spans="1:1">
      <c r="A47" s="24" t="s">
        <v>214</v>
      </c>
    </row>
    <row r="48" spans="1:1">
      <c r="A48" s="22" t="s">
        <v>215</v>
      </c>
    </row>
    <row r="49" spans="1:1">
      <c r="A49" s="23" t="s">
        <v>216</v>
      </c>
    </row>
    <row r="50" spans="1:1">
      <c r="A50" s="20" t="s">
        <v>217</v>
      </c>
    </row>
    <row r="51" spans="1:1">
      <c r="A51" s="21" t="s">
        <v>218</v>
      </c>
    </row>
    <row r="52" spans="1:1">
      <c r="A52" s="22" t="s">
        <v>219</v>
      </c>
    </row>
    <row r="53" spans="1:1">
      <c r="A53" s="22" t="s">
        <v>200</v>
      </c>
    </row>
    <row r="54" spans="1:1">
      <c r="A54" s="23" t="s">
        <v>220</v>
      </c>
    </row>
    <row r="55" spans="1:1">
      <c r="A55" s="24" t="s">
        <v>221</v>
      </c>
    </row>
    <row r="56" spans="1:1">
      <c r="A56" s="22" t="s">
        <v>219</v>
      </c>
    </row>
    <row r="57" spans="1:1">
      <c r="A57" s="22" t="s">
        <v>200</v>
      </c>
    </row>
    <row r="58" spans="1:1">
      <c r="A58" s="23" t="s">
        <v>220</v>
      </c>
    </row>
    <row r="59" spans="1:1">
      <c r="A59" s="20" t="s">
        <v>222</v>
      </c>
    </row>
    <row r="60" spans="1:1">
      <c r="A60" s="21" t="s">
        <v>223</v>
      </c>
    </row>
    <row r="61" spans="1:1">
      <c r="A61" s="22" t="s">
        <v>224</v>
      </c>
    </row>
    <row r="62" spans="1:1">
      <c r="A62" s="22" t="s">
        <v>225</v>
      </c>
    </row>
    <row r="63" spans="1:1">
      <c r="A63" s="22" t="s">
        <v>226</v>
      </c>
    </row>
    <row r="64" spans="1:1">
      <c r="A64" s="22" t="s">
        <v>227</v>
      </c>
    </row>
    <row r="65" spans="1:1">
      <c r="A65" s="23" t="s">
        <v>228</v>
      </c>
    </row>
    <row r="66" spans="1:1">
      <c r="A66" s="24" t="s">
        <v>229</v>
      </c>
    </row>
    <row r="67" spans="1:1">
      <c r="A67" s="22" t="s">
        <v>230</v>
      </c>
    </row>
    <row r="68" spans="1:1">
      <c r="A68" s="22" t="s">
        <v>231</v>
      </c>
    </row>
    <row r="69" spans="1:1">
      <c r="A69" s="22" t="s">
        <v>232</v>
      </c>
    </row>
    <row r="70" spans="1:1">
      <c r="A70" s="22" t="s">
        <v>233</v>
      </c>
    </row>
    <row r="71" spans="1:1">
      <c r="A71" s="23" t="s">
        <v>234</v>
      </c>
    </row>
    <row r="72" spans="1:1">
      <c r="A72" s="19" t="s">
        <v>235</v>
      </c>
    </row>
    <row r="73" spans="1:1">
      <c r="A73" s="21" t="s">
        <v>236</v>
      </c>
    </row>
    <row r="74" spans="1:1">
      <c r="A74" s="22" t="s">
        <v>237</v>
      </c>
    </row>
    <row r="75" spans="1:1">
      <c r="A75" s="22" t="s">
        <v>238</v>
      </c>
    </row>
    <row r="76" spans="1:1">
      <c r="A76" s="22" t="s">
        <v>239</v>
      </c>
    </row>
    <row r="77" spans="1:1">
      <c r="A77" s="23" t="s">
        <v>240</v>
      </c>
    </row>
    <row r="78" spans="1:1">
      <c r="A78" s="21" t="s">
        <v>241</v>
      </c>
    </row>
    <row r="79" spans="1:1">
      <c r="A79" s="22" t="s">
        <v>237</v>
      </c>
    </row>
    <row r="80" spans="1:1">
      <c r="A80" s="22" t="s">
        <v>242</v>
      </c>
    </row>
    <row r="81" spans="1:1">
      <c r="A81" s="22" t="s">
        <v>243</v>
      </c>
    </row>
    <row r="82" spans="1:1">
      <c r="A82" s="22" t="s">
        <v>244</v>
      </c>
    </row>
    <row r="83" spans="1:1">
      <c r="A83" s="23" t="s">
        <v>240</v>
      </c>
    </row>
    <row r="84" spans="1:1">
      <c r="A84" s="21" t="s">
        <v>245</v>
      </c>
    </row>
    <row r="85" spans="1:1">
      <c r="A85" s="22" t="s">
        <v>237</v>
      </c>
    </row>
    <row r="86" spans="1:1">
      <c r="A86" s="22" t="s">
        <v>238</v>
      </c>
    </row>
    <row r="87" spans="1:1">
      <c r="A87" s="22" t="s">
        <v>246</v>
      </c>
    </row>
    <row r="88" spans="1:1">
      <c r="A88" s="22" t="s">
        <v>244</v>
      </c>
    </row>
    <row r="89" spans="1:1">
      <c r="A89" s="23" t="s">
        <v>240</v>
      </c>
    </row>
    <row r="90" spans="1:1">
      <c r="A90" s="21" t="s">
        <v>247</v>
      </c>
    </row>
    <row r="91" spans="1:1">
      <c r="A91" s="22" t="s">
        <v>240</v>
      </c>
    </row>
    <row r="92" spans="1:1">
      <c r="A92" s="22" t="s">
        <v>248</v>
      </c>
    </row>
    <row r="93" spans="1:1">
      <c r="A93" s="22" t="s">
        <v>249</v>
      </c>
    </row>
    <row r="94" spans="1:1">
      <c r="A94" s="22" t="s">
        <v>250</v>
      </c>
    </row>
    <row r="95" spans="1:1">
      <c r="A95" s="23" t="s">
        <v>251</v>
      </c>
    </row>
    <row r="96" spans="1:1">
      <c r="A96" s="24" t="s">
        <v>252</v>
      </c>
    </row>
    <row r="97" spans="1:1">
      <c r="A97" s="22" t="s">
        <v>238</v>
      </c>
    </row>
    <row r="98" spans="1:1">
      <c r="A98" s="22" t="s">
        <v>242</v>
      </c>
    </row>
    <row r="99" spans="1:1">
      <c r="A99" s="23" t="s">
        <v>243</v>
      </c>
    </row>
  </sheetData>
  <hyperlinks>
    <hyperlink ref="A4" r:id="rId1" tooltip="Voir un nouveau produit" display="http://conitek.com/nouveaux-produits"/>
    <hyperlink ref="A5" r:id="rId2" tooltip="Voir une des meilleures ventes" display="http://conitek.com/meilleures-ventes"/>
    <hyperlink ref="A6" r:id="rId3" tooltip="Voir un produit en promotion" display="http://conitek.com/promotions"/>
    <hyperlink ref="A7" r:id="rId4" tooltip="Voir la liste des fabricants" display="http://conitek.com/fabricants"/>
    <hyperlink ref="A8" r:id="rId5" tooltip="Voir la liste des fournisseurs" display="http://conitek.com/fournisseur"/>
    <hyperlink ref="A10" r:id="rId6" tooltip="Identifiez-vous" display="https://conitek.com/connexion"/>
    <hyperlink ref="A11" r:id="rId7" tooltip="Créer un nouveau compte" display="https://conitek.com/connexion"/>
    <hyperlink ref="A13" r:id="rId8" tooltip="Conitek a sélectionné pour vous le meilleur des objets connectés dédié a la santé, le sport, la maison ou votre sécurité. Retrouvez une sélection de capteurs d'activité, écouteurs sans fil bluetooth, balances et caméras connectées pour vous faciliter votre quotidien." display="http://conitek.com/13-objets-connectes"/>
    <hyperlink ref="A14" r:id="rId9" tooltip="Sécurisez votre habitant avec notre sélection d'objets connectés. Caméras, cadenas, détecteurs de fumée, balise GPS, tout est connecté a votre smartphone afin de savoir ce qui se passe en temps réel." display="http://conitek.com/51-object-connecte-securite"/>
    <hyperlink ref="A15" r:id="rId10" tooltip="Caméras connectées pour surveiller votre domicile lors de vos absences ! Doté de multiples fonctions comme enregistreur vidéo, vision de nuit ou encore alerte via sms ou e-mail d'une détection de mouvement, sortez l'esprit léger, la caméra fait le reste !" display="http://conitek.com/55-camera-connectee"/>
    <hyperlink ref="A16" r:id="rId11" tooltip="Fini la perte de combinaison ou celle des clé avec les cadenas connectées ! Depuis votre smartphone, déverrouillez votre cadenas, avec la possibilité de partager l'accès avec vos proches !" display="http://conitek.com/56-cadenas-connecte"/>
    <hyperlink ref="A17" r:id="rId12" tooltip="Devenu obligatoire dans les logements, le détecteur de fumée connecté vous averti sur votre smartphone des qu'une fumée est détectée par le capteur, utile quant on ne se trouve pas a la maison lors de l'incident !" display="http://conitek.com/57-detecteur-fumee-connecte"/>
    <hyperlink ref="A18" r:id="rId13" tooltip="Retrouver facilement votre enfant ou votre animal grâce au GPS connecté ! Facile d'utilisation, il sera d'une aide précieuse afin de savoir ou ils se trouvent !" display="http://conitek.com/59-balise-gps-connectee"/>
    <hyperlink ref="A19" r:id="rId14" tooltip="Retrouvez une sélection d'objets connectés pour prendre soin de votre santé. Découvrez les capteurs d'activités pour mesurer vos performances et votre état de santé quotidien ou les balances connectées pour surveiller votre ligne. Conitek à sélectionné pour vous, les meilleurs produits de chaque univers !" display="http://conitek.com/52-sante-objet-connecte"/>
    <hyperlink ref="A20" r:id="rId15" tooltip="Prenez soin de votre ligne avec notre sélection de balance connectée ! Relié a votre smartphone, tablette ou ordinateur, elles mesurent et analysent une multitude de données afin de vous aider a atteindre vos objectifs (perte de poids, stabilisation, prise de masse)" display="http://conitek.com/60-balance"/>
    <hyperlink ref="A21" r:id="rId16" tooltip="Surveillez votre activités quotidienne avec les traqueurs d'activités sélectionné par nos soins ! Ils mesurent des données précieuses sur votre état de santé comme l'analyse de votre sommeil ou encore le nombre de calories brulées !" display="http://conitek.com/61-capteur-d-activite"/>
    <hyperlink ref="A22" r:id="rId17" tooltip="Mesurez votre tensions et recevez les résultats directement sur votre smartphone ! Très apprécier des médecins, vous avez la possibilité de leurs transmettre les résultats directement via l'application." display="http://conitek.com/62-tensiometre"/>
    <hyperlink ref="A23" r:id="rId18" tooltip="Brossez vous les dents de façon original avec la brosse a dents connectés qui vous donne une multitude d'informations sur le brossage des dents." display="http://conitek.com/63-brosse-a-dents"/>
    <hyperlink ref="A24" r:id="rId19" tooltip="Découvrez l'univers de la maison connectée via ses objets connectés afin de vous simplifier la vie au quotidien. Ampoules, lampes, électroménager, contrôlez votre habitant a distance avec votre smartphone." display="http://conitek.com/53-maison"/>
    <hyperlink ref="A25" r:id="rId20" tooltip="Eteignez et allumez vos pièces directement depuis votre smartphone ! Grace aux ampoules connectées vous pouvez vérifier si vous avez éteint chez vous en partant mais également changer la couleur et l'intensité de la lumière !" display="http://conitek.com/64-ampoule"/>
    <hyperlink ref="A26" r:id="rId21" tooltip="Décorez votre intérieur tout en restant connecté ! De nombreuses fonctions avec jeu de lumières qui ensoleilleront votre intérieur." display="http://conitek.com/65-lampe-decorative"/>
    <hyperlink ref="A27" r:id="rId22" tooltip="Un bon sommeil conditionne souvent une bonne journée ! Prenez en soin avec les objets connectées dédié au sommeil et au réveil." display="http://conitek.com/100-sommeil-reveil"/>
    <hyperlink ref="A28" r:id="rId23" tooltip="Contrôler vos appareils a distance comme pour faire chauffer l'eau de votre bouilloire depuis votre smartphone ! " display="http://conitek.com/101-electromenager"/>
    <hyperlink ref="A29" r:id="rId24" tooltip="Mesurez la température ainsi que de nombreuses données via la station météo connectée qui analyse votre environnement en temps réelle, le tout via votre smartphone, tablette ou ordinateur." display="http://conitek.com/102-station-meteo"/>
    <hyperlink ref="A30" r:id="rId25" tooltip="Capteurs d'activités, écouteurs sport ou montre connectés ! Optimisez vos performances en utilisant des écouteurs adaptés a la pratique sportive ou en ayant accès a une multitude d'infos sur votre corps et votre santé avec les capteurs ou montres connectés ! " display="http://conitek.com/54-sport"/>
    <hyperlink ref="A31" r:id="rId26" tooltip="Ecoutez vos playlists préférés durant vos activités sportives avec une sélection d'écouteurs sport sans fil pour un confort optimal durant l'effort, tout en profitant d'un son de qualité." display="http://conitek.com/104-ecouteur-sport"/>
    <hyperlink ref="A32" r:id="rId27" tooltip="Calculez vos efforts en temps réel grâce a votre montre connectée qui vous indique de nombreuses données sur votre état de forme actuel ou le nombre de calories brulées durant l'effort." display="http://conitek.com/66-montre-sport"/>
    <hyperlink ref="A33" r:id="rId28" tooltip="Analysez une quantité incroyable de données sur votre condition physique afin d'améliorez vos performances sportives !" display="http://conitek.com/106-capteur-d-activite"/>
    <hyperlink ref="A34" r:id="rId29" tooltip="Découvrez une sélection d'objet connecté loisirs afin de partager de bon moments tout en restant connecté ! " display="http://conitek.com/105-loisirs"/>
    <hyperlink ref="A35" r:id="rId30" tooltip="La musique et l'audiovisuel fait partie intégrante de notre vie, c'est pourquoi Conitek a sélectionné pour vous une gamme d'enceintes, d'écouteurs, de caisson de basses et de lecteur réseau audio de très grande qualité des meilleurs marques du secteur comme Podspeakers by Scandyna, JBL ou encore Clint pour le plus grand bonheur de vos oreilles." display="http://conitek.com/14-image-son"/>
    <hyperlink ref="A36" r:id="rId31" tooltip="Découvrez notre sélection d'enceintes connectées ! De salon, sans fil, portable ou multiroom, Conitek a pris soin de vous proposer le meilleur de chaque univers pour le bonheur de vos oreilles !" display="http://conitek.com/29-enceintes"/>
    <hyperlink ref="A37" r:id="rId32" tooltip="Retrouvez une sélection d'enceinte sans fil haut de gamme compatible WiFi, AirPlay et Bluetooth, afin de diffusez vos playlists préférés et ainsi de profitez d'une qualité sonores exceptionnelles." display="http://conitek.com/33-enceinte-sans-fil"/>
    <hyperlink ref="A38" r:id="rId33" tooltip="Transportez votre enceinte portable partout, lors de vos déplacements privés ou professionnel et écoutez vos morceaux préférés ou que vous soyez. " display="http://conitek.com/34-enceinte-portable"/>
    <hyperlink ref="A39" r:id="rId34" tooltip="Profitez d'un son d'une qualité studio avec notre sélection d'enceinte de salon. Excellence et pureté tels sont les critères de sélection des enceintes pour vous offrir le meilleur de la technologie." display="http://conitek.com/32-enceinte-salon"/>
    <hyperlink ref="A40" r:id="rId35" tooltip="Diffusez vos musiques préférés dans n'importe quel pièces de votre logement avec notre sélection d'enceinte multiroom connectées WiFi, AirPlay et Bluetooth. Profitez d'un son d'une qualité rare ainsi que des dernières technologies." display="http://conitek.com/144-enceinte-multiroom"/>
    <hyperlink ref="A41" r:id="rId36" tooltip="Nous vous avons sélectionnez le meilleur des écouteurs, casques sans fil ainsi que les lecteurs réseau audio et caisson de basses. Idéale dans votre quotidien rythmé ainsi que vos moments détente !" display="http://conitek.com/30-audio"/>
    <hyperlink ref="A42" r:id="rId37" tooltip="Très pratique au quotidien, retrouvez une sélection d'écouteurs sans fil de qualité. Activités professionnelles, sportives ou privées, ils seront vous accompagner tout les jours, que se soit pour écouter de la musique ou répondre aux appels." display="http://conitek.com/37-ecouteurs-sans-fil"/>
    <hyperlink ref="A43" r:id="rId38" tooltip="Découvrez notre sélection de casque sans fil pour une liberté de mouvements exceptionnelles. Lors d'une activité sportive, professionnelle ou privéeCasC ils vous procureront un confort d'écoute incomparable. " display="http://conitek.com/38-casque-sans-fil"/>
    <hyperlink ref="A44" r:id="rId39" tooltip="Profitez toute votre musique et CD dans un seul appareil avec une sélection des meilleurs lecteur réseau audio HD du marché. Diffusez votre contenu dans tout votre logement depuis cet appareil pour le bonheur des amateurs de son de qualité." display="http://conitek.com/40-lecteur-reseau-audio"/>
    <hyperlink ref="A45" r:id="rId40" tooltip="Profitez de basses profondes de qualité avec notre sélection des caissons de basses. Indispensable lorsque vous constituez un home cinema ou un système son, ils sublimeront vos enceintes avec un son époustouflant." display="http://conitek.com/109-caissons-basses"/>
    <hyperlink ref="A46" r:id="rId41" tooltip="Très pratique et peu encombrante, découvrez notre sélection de barre de son afin de profiter d'un son de qualité. Idéale pour votre TV, vous pouvez également partager votre contenu audio via votre smartphone avec les appareils équipés de la technologie WiFi/AirPlay et/ou Bluetooth." display="http://conitek.com/41-barre-son"/>
    <hyperlink ref="A47" r:id="rId42" tooltip="Caméras connectées ou casque de réalité virtuelle, retrouvez tout l'univers de l'audiovisuel dans une sélection de produits innovants et performants !" display="http://conitek.com/31-image"/>
    <hyperlink ref="A48" r:id="rId43" tooltip="Evadez vous et vivez une expérience exceptionnelle avec les casques de réalité virtuelle. Véritable prouesse technologie, plongez vous dans des décors somptueux pour des sensations extrêmes garanties." display="http://conitek.com/39-casque-realite-virtuelle"/>
    <hyperlink ref="A49" r:id="rId44" tooltip="Surveillez vos pièces en installant des cameras connectées afin d'avoir toujours un oeil sur se qui se passe dans votre logement. Très apprécier des parents lorsqu'il sortent et laissent les enfants seul à la maison." display="http://conitek.com/110-camera"/>
    <hyperlink ref="A50" r:id="rId45" tooltip="Facilitez vous quotidien et gagnez du temps avec votre montre connectée. Gérez vos appels, sms, e-mail depuis votre montre mais prenez également soin de votre santé avec la multitude de fonction que la montre offre : calcule du rythme cardiaque, calories, nombres de pas etc..._x000a_Munie d'un GPS, suivez votre montre pour arriver a bon port ! _x000a_Elégante et adapté a différents style et jour de la semaine, retrouver la sélection de montres connectées faite avec soins par Conitek." display="http://conitek.com/15-montres-connectees"/>
    <hyperlink ref="A51" r:id="rId46" tooltip="Découvrez l'univers des montres connectées masculine afin de vous rendre la vie plus facile au quotidien. Recevez une multitude de données qui sont calculé et analysé via votre smartphone. Restez connecté n'a jamais été aussi simple." display="http://conitek.com/42-montre-connectee-homme"/>
    <hyperlink ref="A52" r:id="rId47" tooltip="Véritable travail d'orfèvre, les montres connectées élégance au design sobre et épuré vous aideront au quotidien durant vos activités professionnelles mais aussi lors de vos sorties. Agréable a porter, elle seront d'une aide précieuse pour la gestion de vos appels, sms, e-mail etc.." display="http://conitek.com/44-montre-elegance-homme"/>
    <hyperlink ref="A53" r:id="rId48" tooltip="Restez connecté durant votre activité sportive avec notre sélection de montre connecté sport. Indispensable quant on veux améliorer ses performances, elle vous indique et analyse une multitude de données afin de vous faire progresser." display="http://conitek.com/45-montre-sport-homme"/>
    <hyperlink ref="A54" r:id="rId49" tooltip="Montre connectée de tout les jours, elle s'adaptera à n'importe quel style vestimentaire. Elle sera votre assistante au quotidien et vous fera gagnez un temps précieux en vous informant et analysant de nombreuses données." display="http://conitek.com/46-montre-casual-homme"/>
    <hyperlink ref="A55" r:id="rId50" tooltip="Montres connectées destiné à la gente féminine. Elégance et performance sont les mots qui caractérisent les montres connectées femme. Elles vous aideront a gérer votre quotidien tout en prenant soin de vous." display="http://conitek.com/43-montre-connectee-femme"/>
    <hyperlink ref="A56" r:id="rId51" tooltip="Véritable montre de bijoutier, retrouvez une sélection des plus belles montre connectée pour femme. Ce bijou de technologie sera vous faciliter la vie au quotidien afin de vous faire économiser un temps précieux." display="http://conitek.com/47-montre-elegance-femme"/>
    <hyperlink ref="A57" r:id="rId52" tooltip="Faite du sport tout en prenant soin de vous et votre santé. Retrouvez la gamme montre connectée sport pour femme afin de vous aider a atteindre vos objectifs en toute simplicité." display="http://conitek.com/48-montre-sport-femme"/>
    <hyperlink ref="A58" r:id="rId53" tooltip="Montre connectée de tout les jours, elle sera votre atout mode et s'adaptera a chacune de vos tenues. Au travail, a la salle de sport ou à la maison, elle vous sera d'une utilité précieuse afin de faciliter votre quotidien." display="http://conitek.com/49-montre-casual-femme"/>
    <hyperlink ref="A59" r:id="rId54" tooltip="Retrouvez les derniers smartphones iPhone, Samsung, Sony, Huawei ou encore HTC. Indispensable pour rester connecté, ils nous facilites la vie grâce a une multitudes de fonctions comme gérer les applications des objects connectés qui sont présent au quotidien dans notre façon de vivre. " display="http://conitek.com/17-smartphones"/>
    <hyperlink ref="A60" r:id="rId55" display="http://conitek.com/87-apple"/>
    <hyperlink ref="A61" r:id="rId56" display="http://conitek.com/145-iphone-7"/>
    <hyperlink ref="A62" r:id="rId57" display="http://conitek.com/95-iphone-7"/>
    <hyperlink ref="A63" r:id="rId58" display="http://conitek.com/96-iphone-6s"/>
    <hyperlink ref="A64" r:id="rId59" display="http://conitek.com/97-iphone-6s"/>
    <hyperlink ref="A65" r:id="rId60" display="http://conitek.com/98-iphone-5se"/>
    <hyperlink ref="A66" r:id="rId61" display="http://conitek.com/111-android"/>
    <hyperlink ref="A67" r:id="rId62" display="http://conitek.com/112-samsung"/>
    <hyperlink ref="A68" r:id="rId63" display="http://conitek.com/113-htc"/>
    <hyperlink ref="A69" r:id="rId64" display="http://conitek.com/115-huawei"/>
    <hyperlink ref="A70" r:id="rId65" display="http://conitek.com/114-sony"/>
    <hyperlink ref="A71" r:id="rId66" display="http://conitek.com/116-lg"/>
    <hyperlink ref="A72" r:id="rId67" tooltip="Accessoires haut de gamme pour Iphone, Ipad, MacBook et autres smartphones, tablettes et ordinateur. Retrouvez une large sélection de coque, étui, housse et sac d'une finition raffinée, fabriqué dans des matières nobles pour une solidité et une résistance a toute épreuve !" display="http://conitek.com/107-accessoires"/>
    <hyperlink ref="A73" r:id="rId68" tooltip="Conitek vous a sélectionné le meilleur pour vos smartphones ! Découvrez une sélection de coque et étui haut de gammes, des batteries externes, très pratique pour recharger son mobile en déplacement ainsi que des films de protection pour protéger l'écran de son téléphone." display="http://conitek.com/117-telephonie"/>
    <hyperlink ref="A74" r:id="rId69" tooltip="Conitek a minutieusement sélectionné pour vous une gamme de coque au finition premium pour une résistance maximale. Fabriqué dans des matières de haute qualité, elles protégeront et donnerons de l'élégance a votre smartphone." display="http://conitek.com/118-coques"/>
    <hyperlink ref="A75" r:id="rId70" tooltip="Choisissez parmi une sélection d'étui haut de gamme afin de protéger votre smartphone tout en lui donnant du style et de l'élégance. Ces étuis sont fabriqués dans des matières de qualité afin de protéger au mieux votre mobile." display="http://conitek.com/119-etuis"/>
    <hyperlink ref="A76" r:id="rId71" tooltip="Protégez la vitre de votre smartphone avec la sélection de films de protection haut résistance. En effet sécurisez votre mobile contre les chutes et évitez ainsi de briser son écran." display="http://conitek.com/120-films-protection"/>
    <hyperlink ref="A77" r:id="rId72" tooltip="Rechargez votre smartphone lorsque vous êtes a l'extérieur avec notre sélection de batterie externes. Légère, compact et très pratique en déplacement, elle vous évitera de tomber en panne et par conséquent être joignable et pourvoir utiliser votre smartphone intensément." display="http://conitek.com/124-batteries-externes"/>
    <hyperlink ref="A78" r:id="rId73" tooltip="Protégez votre ordinateur tout en lui donnant de l'élégance est désormais possible ! Découvrez notre sélection de sacs et housses haut de gammes, qui protégeront et donneront du style a votre ordinateur comme à vos déplacements." display="http://conitek.com/121-ordinateur"/>
    <hyperlink ref="A79" r:id="rId74" tooltip="Protégez votre ordinateur portable contre les chocs en le munissant d'une coque. Disponible dans de nombreux coloris et matières haut de gamme, nous vous avons sélectionné une large gamme fabriqués avec des matériaux de haut qualités." display="http://conitek.com/125-coques"/>
    <hyperlink ref="A80" r:id="rId75" tooltip="Glissez votre ordinateur portable dans une housse afin de le protéger et le transporter n'importe ou. Donnez lui également de l'élégance avec notre sélection de housses haut de gammes aux finitions soignées et résistance approuvée !" display="http://conitek.com/126-housses"/>
    <hyperlink ref="A81" r:id="rId76" tooltip="Découvrez notre sélection de sacs haut de gammes aux finitions soignées. Transportez votre ordinateur portable lors de vos déplacements en toute simplicité dans un sacs de qualité premium." display="http://conitek.com/127-sacs"/>
    <hyperlink ref="A82" r:id="rId77" tooltip="Protégez l'écran de votre ordinateur portable avec le film de protection afin d'éviter toutes rayures et chocs sur votre macbook. Protection maximal tout en protégeant vos yeux d'une fatigue visuelle due a la luminosité agressives." display="http://conitek.com/128-films-protection"/>
    <hyperlink ref="A83" r:id="rId78" tooltip="Rechargez votre ordinateur portable ou que vous soyez grâce a votre batterie externe grand autonomie. Plus besoin de chercher un endroit avec prises, vous pourrez l'utiliser en extérieur sans vous soucier de l'autonomie de la batterie." display="http://conitek.com/129-batteries-externes"/>
    <hyperlink ref="A84" r:id="rId79" tooltip="Retrouvez une sélection de housse et coque haut de gamme fabriqué dans des matières solides et résistantes afin de protéger votre tablette ! Très pratique lorsque vous êtes en déplacement, ces accessoires donneront du style et de l'élégance a votre tablette comme a vous même." display="http://conitek.com/122-tablette"/>
    <hyperlink ref="A85" r:id="rId80" display="http://conitek.com/130-coques"/>
    <hyperlink ref="A86" r:id="rId81" tooltip="Découvrez notre sélection d'étuis haut de gammes aux finitions soignées afin de protéger votre iPad contres les chutes, chocs et rayures. De nombreux style et coloris disponible pour tout les gouts." display="http://conitek.com/131-etuis"/>
    <hyperlink ref="A87" r:id="rId82" tooltip="Découvrez notre sélection de clavier physique et équipez votre iPad afin de le transformer en un véritable ordinateur. Facile d'utilisation, il vous apportera une aide précieuse dans la rédaction de vos dossiers." display="http://conitek.com/132-claviers-portables"/>
    <hyperlink ref="A88" r:id="rId83" tooltip="Protéger votre tablette des rayures et chocs avec un film de protection ultra résistant fabriqué avec des matériaux robustes afin de prendre soin de votre appareil." display="http://conitek.com/133-films-protection"/>
    <hyperlink ref="A89" r:id="rId84" tooltip="Fini les pannes de batteries avec notre sélection de batteries externes performantes. Ultra compact, transportez les partout afin de profiter de vos appareils ou que vous soyez." display="http://conitek.com/134-batteries-externes"/>
    <hyperlink ref="A90" r:id="rId85" tooltip="Nous vous avons sélectionné les accessoires indispensables et les plus robustes pour vos smartphones, tablettes et ordinateurs. Retrouvez une sélection de batterie externe, chargeur, câble, adaptateur et support de chargement." display="http://conitek.com/123-connectique"/>
    <hyperlink ref="A91" r:id="rId86" tooltip="Recharger vos appareils n'importe ou avec notre sélection de batteries externes. Munie d'une grande autonomie, fini les pannes de batterie, vous pourrez ainsi utiliser intensément vos appareils." display="http://conitek.com/135-batteries-externes"/>
    <hyperlink ref="A92" r:id="rId87" tooltip="Support pour smartphones, tablettes et ordinateurs. Découvrez notre sélection d'accessoires indispensables qui vous faciliteront la vie au quotidien." display="http://conitek.com/136-support"/>
    <hyperlink ref="A93" r:id="rId88" tooltip="Rechargez votre smartphone, tablette ou ordinateur d'un simple geste. Retrouvez notre sélection de chargeur solide et ergonomique pour une recharge rapide de vos appareils." display="http://conitek.com/137-chargeurs"/>
    <hyperlink ref="A94" r:id="rId89" tooltip="Retrouvez notre sélection de cable de recharge ultra résistant du a leurs matières de fabrication ! Disponible dans de nombreux coloris, il y en aura pour tout les gouts !" display="http://conitek.com/138-cables"/>
    <hyperlink ref="A95" r:id="rId90" tooltip="Découvrez notre sélection d'adaptateurs à haute vitesse entre un USB-C et USB-A. Très pratique quant l'ordinateur n'a qu'un port USB-C (macbook) et que l'on veux connecter une clé USB classique de type A." display="http://conitek.com/139-adaptateurs"/>
    <hyperlink ref="A96" r:id="rId91" display="http://conitek.com/140-bagagerie"/>
    <hyperlink ref="A97" r:id="rId92" display="http://conitek.com/141-etuis"/>
    <hyperlink ref="A98" r:id="rId93" display="http://conitek.com/142-housses"/>
    <hyperlink ref="A99" r:id="rId94" display="http://conitek.com/143-sacs"/>
  </hyperlinks>
  <pageMargins left="0.7" right="0.7" top="0.75" bottom="0.75" header="0.3" footer="0.3"/>
  <pageSetup paperSize="9" orientation="portrait" horizontalDpi="0" verticalDpi="0" r:id="rId95"/>
</worksheet>
</file>

<file path=xl/worksheets/sheet4.xml><?xml version="1.0" encoding="utf-8"?>
<worksheet xmlns="http://schemas.openxmlformats.org/spreadsheetml/2006/main" xmlns:r="http://schemas.openxmlformats.org/officeDocument/2006/relationships">
  <dimension ref="A1:H164"/>
  <sheetViews>
    <sheetView workbookViewId="0">
      <pane ySplit="1" topLeftCell="A47" activePane="bottomLeft" state="frozen"/>
      <selection pane="bottomLeft" activeCell="E18" sqref="E18"/>
    </sheetView>
  </sheetViews>
  <sheetFormatPr baseColWidth="10" defaultRowHeight="12.75"/>
  <cols>
    <col min="2" max="2" width="26" customWidth="1"/>
    <col min="3" max="3" width="51.625" customWidth="1"/>
    <col min="4" max="4" width="11.5" style="33" customWidth="1"/>
    <col min="5" max="5" width="11" style="34"/>
    <col min="6" max="7" width="11" style="10"/>
  </cols>
  <sheetData>
    <row r="1" spans="1:8">
      <c r="D1" s="33">
        <f>SUM(D2:D163)-225+48</f>
        <v>301</v>
      </c>
      <c r="E1" s="33">
        <f>SUM(E2:E163)-253+48</f>
        <v>315</v>
      </c>
      <c r="F1" s="33">
        <f>SUM(F2:F92)+48+SUM(F143:F163)</f>
        <v>347</v>
      </c>
      <c r="G1" s="33">
        <f>SUM(G2:G163)-139</f>
        <v>295</v>
      </c>
    </row>
    <row r="2" spans="1:8" s="27" customFormat="1" ht="18" customHeight="1">
      <c r="A2" s="26" t="s">
        <v>181</v>
      </c>
      <c r="C2" s="28" t="s">
        <v>253</v>
      </c>
      <c r="D2" s="33">
        <v>44</v>
      </c>
      <c r="E2" s="35"/>
      <c r="F2" s="29"/>
      <c r="G2" s="29"/>
    </row>
    <row r="3" spans="1:8" s="27" customFormat="1" ht="18" customHeight="1">
      <c r="A3" s="30">
        <v>4</v>
      </c>
      <c r="B3" s="26" t="s">
        <v>187</v>
      </c>
      <c r="C3" s="28" t="s">
        <v>259</v>
      </c>
      <c r="D3" s="37"/>
      <c r="E3" s="32">
        <v>17</v>
      </c>
      <c r="F3" s="29"/>
      <c r="G3" s="29">
        <f>SUM(F4:F7)</f>
        <v>17</v>
      </c>
      <c r="H3" s="27">
        <f>E3+A3</f>
        <v>21</v>
      </c>
    </row>
    <row r="4" spans="1:8" s="27" customFormat="1" ht="18" customHeight="1">
      <c r="B4" s="27" t="s">
        <v>262</v>
      </c>
      <c r="C4" s="28" t="s">
        <v>261</v>
      </c>
      <c r="D4" s="38"/>
      <c r="E4" s="35"/>
      <c r="F4" s="29">
        <v>8</v>
      </c>
      <c r="G4" s="29"/>
    </row>
    <row r="5" spans="1:8" s="27" customFormat="1" ht="18" customHeight="1">
      <c r="B5" s="27" t="s">
        <v>188</v>
      </c>
      <c r="C5" s="28" t="s">
        <v>260</v>
      </c>
      <c r="D5" s="38"/>
      <c r="E5" s="35"/>
      <c r="F5" s="29">
        <v>6</v>
      </c>
      <c r="G5" s="29"/>
    </row>
    <row r="6" spans="1:8" s="27" customFormat="1" ht="18" customHeight="1">
      <c r="B6" s="27" t="s">
        <v>190</v>
      </c>
      <c r="C6" s="28" t="s">
        <v>263</v>
      </c>
      <c r="D6" s="38"/>
      <c r="E6" s="35"/>
      <c r="F6" s="29">
        <v>1</v>
      </c>
      <c r="G6" s="29"/>
    </row>
    <row r="7" spans="1:8" s="27" customFormat="1" ht="18" customHeight="1">
      <c r="B7" s="27" t="s">
        <v>191</v>
      </c>
      <c r="C7" s="28" t="s">
        <v>264</v>
      </c>
      <c r="D7" s="38"/>
      <c r="E7" s="35"/>
      <c r="F7" s="29">
        <v>2</v>
      </c>
      <c r="G7" s="29"/>
    </row>
    <row r="8" spans="1:8" s="27" customFormat="1" ht="18" customHeight="1">
      <c r="A8" s="30">
        <v>4</v>
      </c>
      <c r="B8" s="26" t="s">
        <v>198</v>
      </c>
      <c r="C8" s="28" t="s">
        <v>275</v>
      </c>
      <c r="D8" s="38"/>
      <c r="E8" s="35">
        <v>8</v>
      </c>
      <c r="F8" s="29"/>
      <c r="G8" s="29">
        <f>SUM(F9:F12)</f>
        <v>8</v>
      </c>
      <c r="H8" s="27">
        <f>E8+A8</f>
        <v>12</v>
      </c>
    </row>
    <row r="9" spans="1:8" s="27" customFormat="1" ht="18" customHeight="1">
      <c r="B9" s="27" t="s">
        <v>189</v>
      </c>
      <c r="C9" s="28" t="s">
        <v>278</v>
      </c>
      <c r="D9" s="38"/>
      <c r="E9" s="35"/>
      <c r="F9" s="29">
        <v>6</v>
      </c>
      <c r="G9" s="29"/>
    </row>
    <row r="10" spans="1:8" s="27" customFormat="1" ht="18" customHeight="1">
      <c r="B10" s="27" t="s">
        <v>199</v>
      </c>
      <c r="C10" s="28" t="s">
        <v>276</v>
      </c>
      <c r="D10" s="38"/>
      <c r="E10" s="35"/>
      <c r="F10" s="29">
        <v>0</v>
      </c>
      <c r="G10" s="29"/>
    </row>
    <row r="11" spans="1:8" s="27" customFormat="1" ht="18" customHeight="1">
      <c r="B11" s="27" t="s">
        <v>200</v>
      </c>
      <c r="C11" s="28" t="s">
        <v>277</v>
      </c>
      <c r="D11" s="38"/>
      <c r="E11" s="35"/>
      <c r="F11" s="29">
        <v>0</v>
      </c>
      <c r="G11" s="29"/>
    </row>
    <row r="12" spans="1:8" s="27" customFormat="1" ht="18" customHeight="1">
      <c r="B12" s="27" t="s">
        <v>201</v>
      </c>
      <c r="C12" s="28" t="s">
        <v>279</v>
      </c>
      <c r="D12" s="38"/>
      <c r="E12" s="35"/>
      <c r="F12" s="29">
        <v>2</v>
      </c>
      <c r="G12" s="29"/>
    </row>
    <row r="13" spans="1:8" s="27" customFormat="1" ht="18" customHeight="1">
      <c r="A13" s="30">
        <v>4</v>
      </c>
      <c r="B13" s="26" t="s">
        <v>182</v>
      </c>
      <c r="C13" s="28" t="s">
        <v>254</v>
      </c>
      <c r="D13" s="33"/>
      <c r="E13" s="35">
        <v>13</v>
      </c>
      <c r="F13" s="29"/>
      <c r="G13" s="29">
        <f>SUM(F14:F17)</f>
        <v>12</v>
      </c>
      <c r="H13" s="27">
        <f>E13+A13</f>
        <v>17</v>
      </c>
    </row>
    <row r="14" spans="1:8" s="27" customFormat="1" ht="18" customHeight="1">
      <c r="B14" s="27" t="s">
        <v>183</v>
      </c>
      <c r="C14" s="28" t="s">
        <v>255</v>
      </c>
      <c r="D14" s="33"/>
      <c r="E14" s="35"/>
      <c r="F14" s="29">
        <v>8</v>
      </c>
      <c r="G14" s="29"/>
    </row>
    <row r="15" spans="1:8" s="27" customFormat="1" ht="18" customHeight="1">
      <c r="B15" s="27" t="s">
        <v>184</v>
      </c>
      <c r="C15" s="28" t="s">
        <v>256</v>
      </c>
      <c r="D15" s="33"/>
      <c r="E15" s="35"/>
      <c r="F15" s="29">
        <v>1</v>
      </c>
      <c r="G15" s="29"/>
    </row>
    <row r="16" spans="1:8" s="27" customFormat="1" ht="18" customHeight="1">
      <c r="B16" s="27" t="s">
        <v>185</v>
      </c>
      <c r="C16" s="28" t="s">
        <v>257</v>
      </c>
      <c r="D16" s="33"/>
      <c r="E16" s="35"/>
      <c r="F16" s="29">
        <v>1</v>
      </c>
      <c r="G16" s="29"/>
    </row>
    <row r="17" spans="1:8" s="27" customFormat="1" ht="18" customHeight="1">
      <c r="B17" s="27" t="s">
        <v>186</v>
      </c>
      <c r="C17" s="28" t="s">
        <v>258</v>
      </c>
      <c r="D17" s="33"/>
      <c r="E17" s="35"/>
      <c r="F17" s="29">
        <v>2</v>
      </c>
      <c r="G17" s="29"/>
    </row>
    <row r="18" spans="1:8" s="27" customFormat="1" ht="18" customHeight="1">
      <c r="A18" s="30">
        <v>5</v>
      </c>
      <c r="B18" s="26" t="s">
        <v>192</v>
      </c>
      <c r="C18" s="28" t="s">
        <v>265</v>
      </c>
      <c r="D18" s="33"/>
      <c r="E18" s="35">
        <v>13</v>
      </c>
      <c r="F18" s="29"/>
      <c r="G18" s="29">
        <f>SUM(F19:F23)</f>
        <v>13</v>
      </c>
      <c r="H18" s="27">
        <f>E18+A18</f>
        <v>18</v>
      </c>
    </row>
    <row r="19" spans="1:8" s="27" customFormat="1" ht="18" customHeight="1">
      <c r="B19" s="27" t="s">
        <v>274</v>
      </c>
      <c r="C19" s="28" t="s">
        <v>273</v>
      </c>
      <c r="D19" s="33"/>
      <c r="E19" s="35"/>
      <c r="F19" s="29">
        <v>3</v>
      </c>
      <c r="G19" s="29"/>
    </row>
    <row r="20" spans="1:8" s="27" customFormat="1" ht="18" customHeight="1">
      <c r="B20" s="27" t="s">
        <v>193</v>
      </c>
      <c r="C20" s="28" t="s">
        <v>266</v>
      </c>
      <c r="D20" s="33"/>
      <c r="E20" s="35"/>
      <c r="F20" s="29">
        <v>6</v>
      </c>
      <c r="G20" s="29"/>
    </row>
    <row r="21" spans="1:8" s="27" customFormat="1" ht="18" customHeight="1">
      <c r="B21" s="27" t="s">
        <v>272</v>
      </c>
      <c r="C21" s="28" t="s">
        <v>271</v>
      </c>
      <c r="D21" s="33"/>
      <c r="E21" s="35"/>
      <c r="F21" s="29">
        <v>1</v>
      </c>
      <c r="G21" s="29"/>
    </row>
    <row r="22" spans="1:8" s="27" customFormat="1" ht="18" customHeight="1">
      <c r="B22" s="27" t="s">
        <v>270</v>
      </c>
      <c r="C22" s="28" t="s">
        <v>269</v>
      </c>
      <c r="D22" s="33"/>
      <c r="E22" s="35"/>
      <c r="F22" s="29">
        <v>2</v>
      </c>
      <c r="G22" s="29"/>
    </row>
    <row r="23" spans="1:8" s="27" customFormat="1" ht="18" customHeight="1">
      <c r="B23" s="27" t="s">
        <v>268</v>
      </c>
      <c r="C23" s="28" t="s">
        <v>267</v>
      </c>
      <c r="D23" s="33"/>
      <c r="E23" s="35"/>
      <c r="F23" s="29">
        <v>1</v>
      </c>
      <c r="G23" s="29"/>
    </row>
    <row r="24" spans="1:8" s="27" customFormat="1" ht="18" customHeight="1">
      <c r="C24" s="28"/>
      <c r="D24" s="33"/>
      <c r="E24" s="35"/>
      <c r="F24" s="29"/>
      <c r="G24" s="29"/>
    </row>
    <row r="25" spans="1:8" s="27" customFormat="1" ht="18" customHeight="1">
      <c r="A25" s="26" t="s">
        <v>202</v>
      </c>
      <c r="C25" s="28" t="s">
        <v>280</v>
      </c>
      <c r="D25" s="33">
        <v>81</v>
      </c>
      <c r="E25" s="35"/>
      <c r="F25" s="29"/>
      <c r="G25" s="29"/>
    </row>
    <row r="26" spans="1:8" s="27" customFormat="1" ht="18" customHeight="1">
      <c r="A26" s="30">
        <v>4</v>
      </c>
      <c r="B26" s="26" t="s">
        <v>203</v>
      </c>
      <c r="C26" s="28" t="s">
        <v>281</v>
      </c>
      <c r="D26" s="38"/>
      <c r="E26" s="35">
        <v>55</v>
      </c>
      <c r="F26" s="29"/>
      <c r="G26" s="29">
        <f>SUM(F27:F30)</f>
        <v>94</v>
      </c>
      <c r="H26" s="27">
        <f>E26+A26</f>
        <v>59</v>
      </c>
    </row>
    <row r="27" spans="1:8" s="27" customFormat="1" ht="18" customHeight="1">
      <c r="B27" s="27" t="s">
        <v>204</v>
      </c>
      <c r="C27" s="28" t="s">
        <v>283</v>
      </c>
      <c r="D27" s="38"/>
      <c r="E27" s="35"/>
      <c r="F27" s="29">
        <v>23</v>
      </c>
      <c r="G27" s="29"/>
    </row>
    <row r="28" spans="1:8" s="27" customFormat="1" ht="18" customHeight="1">
      <c r="B28" s="27" t="s">
        <v>205</v>
      </c>
      <c r="C28" s="28" t="s">
        <v>284</v>
      </c>
      <c r="D28" s="38"/>
      <c r="E28" s="35"/>
      <c r="F28" s="29">
        <v>24</v>
      </c>
      <c r="G28" s="29"/>
    </row>
    <row r="29" spans="1:8" s="27" customFormat="1" ht="18" customHeight="1">
      <c r="B29" s="27" t="s">
        <v>206</v>
      </c>
      <c r="C29" s="28" t="s">
        <v>282</v>
      </c>
      <c r="D29" s="38"/>
      <c r="E29" s="35"/>
      <c r="F29" s="29">
        <v>26</v>
      </c>
      <c r="G29" s="29"/>
    </row>
    <row r="30" spans="1:8" s="27" customFormat="1" ht="18" customHeight="1">
      <c r="B30" s="27" t="s">
        <v>207</v>
      </c>
      <c r="C30" s="28" t="s">
        <v>452</v>
      </c>
      <c r="D30" s="33"/>
      <c r="E30" s="36"/>
      <c r="F30" s="29">
        <v>21</v>
      </c>
      <c r="G30" s="29"/>
    </row>
    <row r="31" spans="1:8" s="27" customFormat="1" ht="18" customHeight="1">
      <c r="A31" s="30">
        <v>5</v>
      </c>
      <c r="B31" s="26" t="s">
        <v>208</v>
      </c>
      <c r="C31" s="28" t="s">
        <v>285</v>
      </c>
      <c r="D31" s="38"/>
      <c r="E31" s="35">
        <v>29</v>
      </c>
      <c r="F31" s="29"/>
      <c r="G31" s="29">
        <f>SUM(F32:F36)</f>
        <v>23</v>
      </c>
      <c r="H31" s="27">
        <f>E31+A31</f>
        <v>34</v>
      </c>
    </row>
    <row r="32" spans="1:8" s="27" customFormat="1" ht="18" customHeight="1">
      <c r="B32" s="31" t="s">
        <v>209</v>
      </c>
      <c r="C32" s="28" t="s">
        <v>292</v>
      </c>
      <c r="D32" s="33"/>
      <c r="E32" s="36"/>
      <c r="F32" s="29">
        <v>7</v>
      </c>
      <c r="G32" s="29"/>
    </row>
    <row r="33" spans="1:8" s="27" customFormat="1" ht="18" customHeight="1">
      <c r="B33" s="31" t="s">
        <v>210</v>
      </c>
      <c r="C33" s="28" t="s">
        <v>293</v>
      </c>
      <c r="D33" s="33"/>
      <c r="E33" s="36"/>
      <c r="F33" s="29">
        <v>5</v>
      </c>
      <c r="G33" s="29"/>
    </row>
    <row r="34" spans="1:8" s="27" customFormat="1" ht="18" customHeight="1">
      <c r="B34" s="31" t="s">
        <v>289</v>
      </c>
      <c r="C34" s="28" t="s">
        <v>288</v>
      </c>
      <c r="D34" s="33"/>
      <c r="E34" s="36"/>
      <c r="F34" s="29">
        <v>10</v>
      </c>
      <c r="G34" s="29"/>
    </row>
    <row r="35" spans="1:8" s="27" customFormat="1" ht="18" customHeight="1">
      <c r="B35" s="31" t="s">
        <v>212</v>
      </c>
      <c r="C35" s="28" t="s">
        <v>294</v>
      </c>
      <c r="D35" s="33"/>
      <c r="E35" s="36"/>
      <c r="F35" s="29">
        <v>0</v>
      </c>
      <c r="G35" s="29"/>
    </row>
    <row r="36" spans="1:8" s="27" customFormat="1" ht="18" customHeight="1">
      <c r="B36" s="31" t="s">
        <v>213</v>
      </c>
      <c r="C36" s="28" t="s">
        <v>290</v>
      </c>
      <c r="D36" s="33"/>
      <c r="E36" s="36"/>
      <c r="F36" s="29">
        <v>1</v>
      </c>
      <c r="G36" s="29"/>
    </row>
    <row r="37" spans="1:8" s="27" customFormat="1" ht="18" customHeight="1">
      <c r="A37" s="30">
        <v>2</v>
      </c>
      <c r="B37" s="26" t="s">
        <v>214</v>
      </c>
      <c r="C37" s="28" t="s">
        <v>286</v>
      </c>
      <c r="D37" s="33"/>
      <c r="E37" s="35">
        <v>1</v>
      </c>
      <c r="F37" s="29"/>
      <c r="G37" s="29">
        <v>1</v>
      </c>
      <c r="H37" s="27">
        <f>E37+A37</f>
        <v>3</v>
      </c>
    </row>
    <row r="38" spans="1:8" s="27" customFormat="1" ht="18" customHeight="1">
      <c r="B38" s="27" t="s">
        <v>215</v>
      </c>
      <c r="C38" s="28" t="s">
        <v>287</v>
      </c>
      <c r="D38" s="33"/>
      <c r="E38" s="35"/>
      <c r="F38" s="29">
        <v>1</v>
      </c>
      <c r="G38" s="29"/>
    </row>
    <row r="39" spans="1:8" s="27" customFormat="1" ht="18" customHeight="1">
      <c r="B39" s="27" t="s">
        <v>183</v>
      </c>
      <c r="C39" s="28" t="s">
        <v>291</v>
      </c>
      <c r="D39" s="33"/>
      <c r="E39" s="36"/>
      <c r="F39" s="29">
        <v>0</v>
      </c>
      <c r="G39" s="29"/>
    </row>
    <row r="40" spans="1:8" s="27" customFormat="1" ht="18" customHeight="1">
      <c r="C40" s="28"/>
      <c r="D40" s="33"/>
      <c r="E40" s="35"/>
      <c r="F40" s="29"/>
      <c r="G40" s="29"/>
    </row>
    <row r="41" spans="1:8" s="27" customFormat="1" ht="18" customHeight="1">
      <c r="A41" s="26" t="s">
        <v>296</v>
      </c>
      <c r="C41" s="28" t="s">
        <v>295</v>
      </c>
      <c r="D41" s="33">
        <v>19</v>
      </c>
      <c r="E41" s="35"/>
      <c r="F41" s="29"/>
      <c r="G41" s="29"/>
    </row>
    <row r="42" spans="1:8" s="27" customFormat="1" ht="18" customHeight="1">
      <c r="A42" s="30">
        <v>3</v>
      </c>
      <c r="B42" s="26" t="s">
        <v>218</v>
      </c>
      <c r="C42" s="28" t="s">
        <v>297</v>
      </c>
      <c r="D42" s="33"/>
      <c r="E42" s="35">
        <v>14</v>
      </c>
      <c r="F42" s="29"/>
      <c r="G42" s="29">
        <v>14</v>
      </c>
      <c r="H42" s="27">
        <f>E42+A42</f>
        <v>17</v>
      </c>
    </row>
    <row r="43" spans="1:8" s="27" customFormat="1" ht="18" customHeight="1">
      <c r="B43" s="27" t="s">
        <v>219</v>
      </c>
      <c r="C43" s="28" t="s">
        <v>298</v>
      </c>
      <c r="D43" s="33"/>
      <c r="E43" s="35"/>
      <c r="F43" s="29">
        <v>5</v>
      </c>
      <c r="G43" s="29"/>
    </row>
    <row r="44" spans="1:8" s="27" customFormat="1" ht="18" customHeight="1">
      <c r="B44" s="27" t="s">
        <v>200</v>
      </c>
      <c r="C44" s="28" t="s">
        <v>299</v>
      </c>
      <c r="D44" s="33"/>
      <c r="E44" s="35"/>
      <c r="F44" s="29">
        <v>0</v>
      </c>
      <c r="G44" s="29"/>
    </row>
    <row r="45" spans="1:8" s="27" customFormat="1" ht="18" customHeight="1">
      <c r="B45" s="27" t="s">
        <v>220</v>
      </c>
      <c r="C45" s="28" t="s">
        <v>300</v>
      </c>
      <c r="D45" s="33"/>
      <c r="E45" s="35"/>
      <c r="F45" s="29">
        <v>9</v>
      </c>
      <c r="G45" s="29"/>
    </row>
    <row r="46" spans="1:8" s="27" customFormat="1" ht="18" customHeight="1">
      <c r="A46" s="30">
        <v>3</v>
      </c>
      <c r="B46" s="26" t="s">
        <v>221</v>
      </c>
      <c r="C46" s="28" t="s">
        <v>305</v>
      </c>
      <c r="D46" s="33"/>
      <c r="E46" s="35">
        <v>5</v>
      </c>
      <c r="F46" s="29"/>
      <c r="G46" s="29">
        <v>5</v>
      </c>
      <c r="H46" s="27">
        <f>E46+A46</f>
        <v>8</v>
      </c>
    </row>
    <row r="47" spans="1:8" s="27" customFormat="1" ht="18" customHeight="1">
      <c r="B47" s="27" t="s">
        <v>219</v>
      </c>
      <c r="C47" s="28" t="s">
        <v>301</v>
      </c>
      <c r="D47" s="33"/>
      <c r="E47" s="35"/>
      <c r="F47" s="29">
        <v>2</v>
      </c>
      <c r="G47" s="29"/>
    </row>
    <row r="48" spans="1:8" s="27" customFormat="1" ht="18" customHeight="1">
      <c r="B48" s="27" t="s">
        <v>303</v>
      </c>
      <c r="C48" s="28" t="s">
        <v>302</v>
      </c>
      <c r="D48" s="33"/>
      <c r="E48" s="35"/>
      <c r="F48" s="29">
        <v>0</v>
      </c>
      <c r="G48" s="29"/>
    </row>
    <row r="49" spans="1:8" s="27" customFormat="1" ht="18" customHeight="1">
      <c r="B49" s="27" t="s">
        <v>220</v>
      </c>
      <c r="C49" s="28" t="s">
        <v>304</v>
      </c>
      <c r="D49" s="33"/>
      <c r="E49" s="35"/>
      <c r="F49" s="29">
        <v>3</v>
      </c>
      <c r="G49" s="29"/>
    </row>
    <row r="50" spans="1:8" s="27" customFormat="1" ht="18" customHeight="1">
      <c r="C50" s="28"/>
      <c r="D50" s="33"/>
      <c r="E50" s="35"/>
      <c r="F50" s="29"/>
      <c r="G50" s="29"/>
    </row>
    <row r="51" spans="1:8" s="27" customFormat="1" ht="18" customHeight="1">
      <c r="A51" s="26" t="s">
        <v>222</v>
      </c>
      <c r="C51" s="28" t="s">
        <v>306</v>
      </c>
      <c r="D51" s="33">
        <v>4</v>
      </c>
      <c r="E51" s="35"/>
      <c r="F51" s="29"/>
      <c r="G51" s="29"/>
    </row>
    <row r="52" spans="1:8" s="27" customFormat="1" ht="18" customHeight="1">
      <c r="A52" s="30">
        <v>5</v>
      </c>
      <c r="B52" s="26" t="s">
        <v>223</v>
      </c>
      <c r="C52" s="28" t="s">
        <v>307</v>
      </c>
      <c r="D52" s="33"/>
      <c r="E52" s="35">
        <v>4</v>
      </c>
      <c r="F52" s="29"/>
      <c r="G52" s="29"/>
      <c r="H52" s="27">
        <f>E52+A52</f>
        <v>9</v>
      </c>
    </row>
    <row r="53" spans="1:8" s="27" customFormat="1" ht="18" customHeight="1">
      <c r="B53" s="27" t="s">
        <v>224</v>
      </c>
      <c r="C53" s="28" t="s">
        <v>308</v>
      </c>
      <c r="D53" s="33"/>
      <c r="E53" s="35"/>
      <c r="F53" s="29">
        <v>0</v>
      </c>
      <c r="G53" s="29"/>
    </row>
    <row r="54" spans="1:8" s="27" customFormat="1" ht="18" customHeight="1">
      <c r="B54" s="27" t="s">
        <v>225</v>
      </c>
      <c r="C54" s="28" t="s">
        <v>309</v>
      </c>
      <c r="D54" s="33"/>
      <c r="E54" s="35"/>
      <c r="F54" s="29">
        <v>0</v>
      </c>
      <c r="G54" s="29"/>
    </row>
    <row r="55" spans="1:8" s="27" customFormat="1" ht="18" customHeight="1">
      <c r="B55" s="27" t="s">
        <v>226</v>
      </c>
      <c r="C55" s="28" t="s">
        <v>310</v>
      </c>
      <c r="D55" s="33"/>
      <c r="E55" s="35"/>
      <c r="F55" s="29">
        <v>0</v>
      </c>
      <c r="G55" s="29"/>
    </row>
    <row r="56" spans="1:8" s="27" customFormat="1" ht="18" customHeight="1">
      <c r="B56" s="27" t="s">
        <v>227</v>
      </c>
      <c r="C56" s="28" t="s">
        <v>311</v>
      </c>
      <c r="D56" s="33"/>
      <c r="E56" s="35"/>
      <c r="F56" s="29">
        <v>1</v>
      </c>
      <c r="G56" s="29"/>
    </row>
    <row r="57" spans="1:8" s="27" customFormat="1" ht="18" customHeight="1">
      <c r="B57" s="27" t="s">
        <v>228</v>
      </c>
      <c r="C57" s="28" t="s">
        <v>312</v>
      </c>
      <c r="D57" s="33"/>
      <c r="E57" s="35"/>
      <c r="F57" s="29">
        <v>3</v>
      </c>
      <c r="G57" s="29"/>
    </row>
    <row r="58" spans="1:8" s="27" customFormat="1" ht="18" customHeight="1">
      <c r="A58" s="30">
        <v>5</v>
      </c>
      <c r="B58" s="26" t="s">
        <v>229</v>
      </c>
      <c r="C58" s="28" t="s">
        <v>313</v>
      </c>
      <c r="D58" s="33"/>
      <c r="E58" s="35">
        <v>0</v>
      </c>
      <c r="F58" s="29"/>
      <c r="G58" s="29"/>
      <c r="H58" s="27">
        <f>E58+A58</f>
        <v>5</v>
      </c>
    </row>
    <row r="59" spans="1:8" s="27" customFormat="1" ht="18" customHeight="1">
      <c r="B59" s="27" t="s">
        <v>230</v>
      </c>
      <c r="C59" s="28" t="s">
        <v>314</v>
      </c>
      <c r="D59" s="33"/>
      <c r="E59" s="35"/>
      <c r="F59" s="29">
        <v>0</v>
      </c>
      <c r="G59" s="29"/>
    </row>
    <row r="60" spans="1:8" s="27" customFormat="1" ht="18" customHeight="1">
      <c r="B60" s="27" t="s">
        <v>232</v>
      </c>
      <c r="C60" s="28" t="s">
        <v>316</v>
      </c>
      <c r="D60" s="33"/>
      <c r="E60" s="35"/>
      <c r="F60" s="29">
        <v>0</v>
      </c>
      <c r="G60" s="29"/>
    </row>
    <row r="61" spans="1:8" s="27" customFormat="1" ht="18" customHeight="1">
      <c r="B61" s="27" t="s">
        <v>233</v>
      </c>
      <c r="C61" s="28" t="s">
        <v>317</v>
      </c>
      <c r="D61" s="33"/>
      <c r="E61" s="35"/>
      <c r="F61" s="29">
        <v>0</v>
      </c>
      <c r="G61" s="29"/>
    </row>
    <row r="62" spans="1:8" s="27" customFormat="1" ht="18" customHeight="1">
      <c r="B62" s="27" t="s">
        <v>231</v>
      </c>
      <c r="C62" s="28" t="s">
        <v>315</v>
      </c>
      <c r="D62" s="33"/>
      <c r="E62" s="35"/>
      <c r="F62" s="29">
        <v>0</v>
      </c>
      <c r="G62" s="29"/>
    </row>
    <row r="63" spans="1:8" s="27" customFormat="1" ht="18" customHeight="1">
      <c r="B63" s="27" t="s">
        <v>234</v>
      </c>
      <c r="C63" s="28" t="s">
        <v>318</v>
      </c>
      <c r="D63" s="33"/>
      <c r="E63" s="35"/>
      <c r="F63" s="29">
        <v>0</v>
      </c>
      <c r="G63" s="29"/>
    </row>
    <row r="64" spans="1:8" s="27" customFormat="1" ht="18" customHeight="1">
      <c r="C64" s="28"/>
      <c r="D64" s="33"/>
      <c r="E64" s="35"/>
      <c r="F64" s="29"/>
      <c r="G64" s="29"/>
    </row>
    <row r="65" spans="1:8" s="27" customFormat="1" ht="18" customHeight="1">
      <c r="A65" s="26" t="s">
        <v>320</v>
      </c>
      <c r="C65" s="28" t="s">
        <v>319</v>
      </c>
      <c r="D65" s="33">
        <v>77</v>
      </c>
      <c r="E65" s="35"/>
      <c r="F65" s="29"/>
      <c r="G65" s="29"/>
    </row>
    <row r="66" spans="1:8" s="27" customFormat="1" ht="18" customHeight="1">
      <c r="A66" s="30">
        <v>4</v>
      </c>
      <c r="B66" s="26" t="s">
        <v>322</v>
      </c>
      <c r="C66" s="28" t="s">
        <v>321</v>
      </c>
      <c r="D66" s="33"/>
      <c r="E66" s="35">
        <v>26</v>
      </c>
      <c r="F66" s="29"/>
      <c r="G66" s="29">
        <v>26</v>
      </c>
      <c r="H66" s="27">
        <f>E66+A66</f>
        <v>30</v>
      </c>
    </row>
    <row r="67" spans="1:8" s="27" customFormat="1" ht="18" customHeight="1">
      <c r="B67" s="27" t="s">
        <v>324</v>
      </c>
      <c r="C67" s="28" t="s">
        <v>323</v>
      </c>
      <c r="D67" s="33"/>
      <c r="E67" s="35"/>
      <c r="F67" s="29">
        <v>10</v>
      </c>
      <c r="G67" s="29"/>
    </row>
    <row r="68" spans="1:8" s="27" customFormat="1" ht="18" customHeight="1">
      <c r="B68" s="27" t="s">
        <v>238</v>
      </c>
      <c r="C68" s="28" t="s">
        <v>325</v>
      </c>
      <c r="D68" s="33"/>
      <c r="E68" s="35"/>
      <c r="F68" s="29">
        <v>16</v>
      </c>
      <c r="G68" s="29"/>
    </row>
    <row r="69" spans="1:8" s="27" customFormat="1" ht="18" customHeight="1">
      <c r="B69" s="27" t="s">
        <v>329</v>
      </c>
      <c r="C69" s="28" t="s">
        <v>328</v>
      </c>
      <c r="D69" s="33"/>
      <c r="E69" s="35"/>
      <c r="F69" s="29">
        <v>0</v>
      </c>
      <c r="G69" s="29"/>
    </row>
    <row r="70" spans="1:8" s="27" customFormat="1" ht="18" customHeight="1">
      <c r="B70" s="27" t="s">
        <v>327</v>
      </c>
      <c r="C70" s="28" t="s">
        <v>326</v>
      </c>
      <c r="D70" s="33"/>
      <c r="E70" s="35"/>
      <c r="F70" s="29">
        <v>0</v>
      </c>
      <c r="G70" s="29"/>
    </row>
    <row r="71" spans="1:8" s="27" customFormat="1" ht="18" customHeight="1">
      <c r="A71" s="30">
        <v>5</v>
      </c>
      <c r="B71" s="26" t="s">
        <v>241</v>
      </c>
      <c r="C71" s="28" t="s">
        <v>330</v>
      </c>
      <c r="D71" s="33"/>
      <c r="E71" s="35">
        <v>27</v>
      </c>
      <c r="F71" s="29"/>
      <c r="G71" s="29">
        <v>27</v>
      </c>
      <c r="H71" s="27">
        <f>E71+A71</f>
        <v>32</v>
      </c>
    </row>
    <row r="72" spans="1:8" s="27" customFormat="1" ht="18" customHeight="1">
      <c r="B72" s="27" t="s">
        <v>324</v>
      </c>
      <c r="C72" s="28" t="s">
        <v>331</v>
      </c>
      <c r="D72" s="33"/>
      <c r="E72" s="35"/>
      <c r="F72" s="29">
        <v>18</v>
      </c>
      <c r="G72" s="29"/>
    </row>
    <row r="73" spans="1:8" s="27" customFormat="1" ht="18" customHeight="1">
      <c r="B73" s="27" t="s">
        <v>333</v>
      </c>
      <c r="C73" s="28" t="s">
        <v>332</v>
      </c>
      <c r="D73" s="33"/>
      <c r="E73" s="35"/>
      <c r="F73" s="29">
        <v>9</v>
      </c>
      <c r="G73" s="29"/>
    </row>
    <row r="74" spans="1:8" s="27" customFormat="1" ht="18" customHeight="1">
      <c r="B74" s="27" t="s">
        <v>335</v>
      </c>
      <c r="C74" s="28" t="s">
        <v>334</v>
      </c>
      <c r="D74" s="33"/>
      <c r="E74" s="35"/>
      <c r="F74" s="29">
        <v>0</v>
      </c>
      <c r="G74" s="29"/>
    </row>
    <row r="75" spans="1:8" s="27" customFormat="1" ht="18" customHeight="1">
      <c r="B75" s="27" t="s">
        <v>329</v>
      </c>
      <c r="C75" s="28" t="s">
        <v>338</v>
      </c>
      <c r="D75" s="33"/>
      <c r="E75" s="35"/>
      <c r="F75" s="29">
        <v>0</v>
      </c>
      <c r="G75" s="29"/>
    </row>
    <row r="76" spans="1:8" s="27" customFormat="1" ht="18" customHeight="1">
      <c r="B76" s="27" t="s">
        <v>337</v>
      </c>
      <c r="C76" s="28" t="s">
        <v>336</v>
      </c>
      <c r="D76" s="33"/>
      <c r="E76" s="35"/>
      <c r="F76" s="29">
        <v>0</v>
      </c>
      <c r="G76" s="29"/>
    </row>
    <row r="77" spans="1:8" s="27" customFormat="1" ht="18" customHeight="1">
      <c r="A77" s="30">
        <v>5</v>
      </c>
      <c r="B77" s="26" t="s">
        <v>245</v>
      </c>
      <c r="C77" s="28" t="s">
        <v>339</v>
      </c>
      <c r="D77" s="33"/>
      <c r="E77" s="35">
        <v>24</v>
      </c>
      <c r="F77" s="29"/>
      <c r="G77" s="29">
        <v>24</v>
      </c>
      <c r="H77" s="27">
        <f>E77+A77</f>
        <v>29</v>
      </c>
    </row>
    <row r="78" spans="1:8" s="27" customFormat="1" ht="18" customHeight="1">
      <c r="B78" s="27" t="s">
        <v>324</v>
      </c>
      <c r="C78" s="28" t="s">
        <v>340</v>
      </c>
      <c r="D78" s="33"/>
      <c r="E78" s="35"/>
      <c r="F78" s="29">
        <v>0</v>
      </c>
      <c r="G78" s="29"/>
    </row>
    <row r="79" spans="1:8" s="27" customFormat="1" ht="18" customHeight="1">
      <c r="B79" s="27" t="s">
        <v>238</v>
      </c>
      <c r="C79" s="28" t="s">
        <v>341</v>
      </c>
      <c r="D79" s="33"/>
      <c r="E79" s="35"/>
      <c r="F79" s="29">
        <v>24</v>
      </c>
      <c r="G79" s="29"/>
    </row>
    <row r="80" spans="1:8" s="27" customFormat="1" ht="18" customHeight="1">
      <c r="B80" s="27" t="s">
        <v>343</v>
      </c>
      <c r="C80" s="28" t="s">
        <v>342</v>
      </c>
      <c r="D80" s="33"/>
      <c r="E80" s="35"/>
      <c r="F80" s="29">
        <v>0</v>
      </c>
      <c r="G80" s="29"/>
    </row>
    <row r="81" spans="1:8" s="27" customFormat="1" ht="18" customHeight="1">
      <c r="B81" s="27" t="s">
        <v>329</v>
      </c>
      <c r="C81" s="28" t="s">
        <v>345</v>
      </c>
      <c r="D81" s="33"/>
      <c r="E81" s="35"/>
      <c r="F81" s="29">
        <v>0</v>
      </c>
      <c r="G81" s="29"/>
    </row>
    <row r="82" spans="1:8" s="27" customFormat="1" ht="18" customHeight="1">
      <c r="B82" s="27" t="s">
        <v>337</v>
      </c>
      <c r="C82" s="28" t="s">
        <v>344</v>
      </c>
      <c r="D82" s="33"/>
      <c r="E82" s="35"/>
      <c r="F82" s="29">
        <v>0</v>
      </c>
      <c r="G82" s="29"/>
    </row>
    <row r="83" spans="1:8" s="27" customFormat="1" ht="18" customHeight="1">
      <c r="A83" s="30">
        <v>5</v>
      </c>
      <c r="B83" s="26" t="s">
        <v>247</v>
      </c>
      <c r="C83" s="28" t="s">
        <v>346</v>
      </c>
      <c r="D83" s="33"/>
      <c r="E83" s="35">
        <v>0</v>
      </c>
      <c r="F83" s="29"/>
      <c r="G83" s="29">
        <v>0</v>
      </c>
      <c r="H83" s="27">
        <f>E83+A83</f>
        <v>5</v>
      </c>
    </row>
    <row r="84" spans="1:8" s="27" customFormat="1" ht="18" customHeight="1">
      <c r="B84" s="27" t="s">
        <v>329</v>
      </c>
      <c r="C84" s="28" t="s">
        <v>347</v>
      </c>
      <c r="D84" s="33"/>
      <c r="E84" s="35"/>
      <c r="F84" s="29">
        <v>0</v>
      </c>
      <c r="G84" s="29"/>
    </row>
    <row r="85" spans="1:8" s="27" customFormat="1" ht="18" customHeight="1">
      <c r="B85" s="27" t="s">
        <v>248</v>
      </c>
      <c r="C85" s="28" t="s">
        <v>348</v>
      </c>
      <c r="D85" s="33"/>
      <c r="E85" s="35"/>
      <c r="F85" s="29">
        <v>0</v>
      </c>
      <c r="G85" s="29"/>
    </row>
    <row r="86" spans="1:8" s="27" customFormat="1" ht="18" customHeight="1">
      <c r="B86" s="27" t="s">
        <v>350</v>
      </c>
      <c r="C86" s="28" t="s">
        <v>349</v>
      </c>
      <c r="D86" s="33"/>
      <c r="E86" s="35"/>
      <c r="F86" s="29">
        <v>0</v>
      </c>
      <c r="G86" s="29"/>
    </row>
    <row r="87" spans="1:8" s="27" customFormat="1" ht="18" customHeight="1">
      <c r="B87" s="27" t="s">
        <v>352</v>
      </c>
      <c r="C87" s="28" t="s">
        <v>351</v>
      </c>
      <c r="D87" s="33"/>
      <c r="E87" s="35"/>
      <c r="F87" s="29">
        <v>0</v>
      </c>
      <c r="G87" s="29"/>
    </row>
    <row r="88" spans="1:8" s="27" customFormat="1" ht="18" customHeight="1">
      <c r="B88" s="27" t="s">
        <v>354</v>
      </c>
      <c r="C88" s="28" t="s">
        <v>353</v>
      </c>
      <c r="D88" s="33"/>
      <c r="E88" s="35"/>
      <c r="F88" s="29">
        <v>0</v>
      </c>
      <c r="G88" s="29"/>
    </row>
    <row r="89" spans="1:8" s="27" customFormat="1" ht="18" customHeight="1">
      <c r="A89" s="30">
        <v>3</v>
      </c>
      <c r="B89" s="26" t="s">
        <v>252</v>
      </c>
      <c r="C89" s="28" t="s">
        <v>355</v>
      </c>
      <c r="D89" s="33"/>
      <c r="E89" s="35">
        <v>17</v>
      </c>
      <c r="F89" s="29"/>
      <c r="G89" s="29">
        <v>17</v>
      </c>
      <c r="H89" s="27">
        <f>E89+A89</f>
        <v>20</v>
      </c>
    </row>
    <row r="90" spans="1:8" s="27" customFormat="1" ht="18" customHeight="1">
      <c r="B90" s="27" t="s">
        <v>238</v>
      </c>
      <c r="C90" s="28" t="s">
        <v>356</v>
      </c>
      <c r="D90" s="33"/>
      <c r="E90" s="35"/>
      <c r="F90" s="29">
        <v>8</v>
      </c>
      <c r="G90" s="29"/>
    </row>
    <row r="91" spans="1:8" s="27" customFormat="1" ht="18" customHeight="1">
      <c r="B91" s="27" t="s">
        <v>242</v>
      </c>
      <c r="C91" s="28" t="s">
        <v>357</v>
      </c>
      <c r="D91" s="33"/>
      <c r="E91" s="35"/>
      <c r="F91" s="29">
        <v>9</v>
      </c>
      <c r="G91" s="29"/>
    </row>
    <row r="92" spans="1:8" s="27" customFormat="1" ht="18" customHeight="1">
      <c r="B92" s="27" t="s">
        <v>243</v>
      </c>
      <c r="C92" s="28" t="s">
        <v>358</v>
      </c>
      <c r="D92" s="33"/>
      <c r="E92" s="35"/>
      <c r="F92" s="29">
        <v>0</v>
      </c>
      <c r="G92" s="29"/>
    </row>
    <row r="93" spans="1:8" s="27" customFormat="1" ht="18" customHeight="1">
      <c r="A93" s="26" t="s">
        <v>359</v>
      </c>
      <c r="D93" s="33">
        <f>D65+D51+D41+D25+D2+D143+D150+D157+D163</f>
        <v>239</v>
      </c>
      <c r="E93" s="35">
        <f>E89+E83+E77+E71+E66+E58+E52+E46+E42+E37+E31+E26+E18+E13+E8+E3</f>
        <v>253</v>
      </c>
      <c r="F93" s="29"/>
      <c r="G93" s="29">
        <f>SUM(F94:F141)</f>
        <v>139</v>
      </c>
    </row>
    <row r="94" spans="1:8" s="27" customFormat="1" ht="18" customHeight="1">
      <c r="B94" s="27" t="s">
        <v>361</v>
      </c>
      <c r="C94" s="28" t="s">
        <v>360</v>
      </c>
      <c r="D94" s="38"/>
      <c r="E94" s="35"/>
      <c r="F94" s="29">
        <v>0</v>
      </c>
      <c r="G94" s="29"/>
      <c r="H94" s="27">
        <v>48</v>
      </c>
    </row>
    <row r="95" spans="1:8" s="27" customFormat="1" ht="18" customHeight="1">
      <c r="B95" s="27" t="s">
        <v>363</v>
      </c>
      <c r="C95" s="28" t="s">
        <v>362</v>
      </c>
      <c r="D95" s="38"/>
      <c r="E95" s="35"/>
      <c r="F95" s="29">
        <v>4</v>
      </c>
      <c r="G95" s="29"/>
    </row>
    <row r="96" spans="1:8" s="27" customFormat="1" ht="18" customHeight="1">
      <c r="B96" s="27" t="s">
        <v>365</v>
      </c>
      <c r="C96" s="28" t="s">
        <v>364</v>
      </c>
      <c r="D96" s="38"/>
      <c r="E96" s="35"/>
      <c r="F96" s="29">
        <v>4</v>
      </c>
      <c r="G96" s="29"/>
    </row>
    <row r="97" spans="2:7" s="27" customFormat="1" ht="18" customHeight="1">
      <c r="B97" s="27" t="s">
        <v>367</v>
      </c>
      <c r="C97" s="28" t="s">
        <v>366</v>
      </c>
      <c r="D97" s="38"/>
      <c r="E97" s="35"/>
      <c r="F97" s="29">
        <v>2</v>
      </c>
      <c r="G97" s="29"/>
    </row>
    <row r="98" spans="2:7" s="27" customFormat="1" ht="18" customHeight="1">
      <c r="B98" s="27" t="s">
        <v>369</v>
      </c>
      <c r="C98" s="28" t="s">
        <v>368</v>
      </c>
      <c r="D98" s="38"/>
      <c r="E98" s="35"/>
      <c r="F98" s="29">
        <v>0</v>
      </c>
      <c r="G98" s="29"/>
    </row>
    <row r="99" spans="2:7" s="27" customFormat="1" ht="18" customHeight="1">
      <c r="B99" s="27" t="s">
        <v>371</v>
      </c>
      <c r="C99" s="28" t="s">
        <v>370</v>
      </c>
      <c r="D99" s="38"/>
      <c r="E99" s="35"/>
      <c r="F99" s="29">
        <v>0</v>
      </c>
      <c r="G99" s="29"/>
    </row>
    <row r="100" spans="2:7" s="27" customFormat="1" ht="18" customHeight="1">
      <c r="B100" s="27" t="s">
        <v>373</v>
      </c>
      <c r="C100" s="28" t="s">
        <v>372</v>
      </c>
      <c r="D100" s="38"/>
      <c r="E100" s="35"/>
      <c r="F100" s="29">
        <v>12</v>
      </c>
      <c r="G100" s="29"/>
    </row>
    <row r="101" spans="2:7" s="27" customFormat="1" ht="18" customHeight="1">
      <c r="B101" s="27" t="s">
        <v>375</v>
      </c>
      <c r="C101" s="28" t="s">
        <v>374</v>
      </c>
      <c r="D101" s="38"/>
      <c r="E101" s="35"/>
      <c r="F101" s="29">
        <v>1</v>
      </c>
      <c r="G101" s="29"/>
    </row>
    <row r="102" spans="2:7" s="27" customFormat="1" ht="18" customHeight="1">
      <c r="B102" s="27" t="s">
        <v>377</v>
      </c>
      <c r="C102" s="28" t="s">
        <v>376</v>
      </c>
      <c r="D102" s="38"/>
      <c r="E102" s="35"/>
      <c r="F102" s="29">
        <v>2</v>
      </c>
      <c r="G102" s="29"/>
    </row>
    <row r="103" spans="2:7" s="27" customFormat="1" ht="18" customHeight="1">
      <c r="B103" s="27" t="s">
        <v>379</v>
      </c>
      <c r="C103" s="28" t="s">
        <v>378</v>
      </c>
      <c r="D103" s="38"/>
      <c r="E103" s="35"/>
      <c r="F103" s="29">
        <v>0</v>
      </c>
      <c r="G103" s="29"/>
    </row>
    <row r="104" spans="2:7" s="27" customFormat="1" ht="18" customHeight="1">
      <c r="B104" s="27" t="s">
        <v>381</v>
      </c>
      <c r="C104" s="28" t="s">
        <v>380</v>
      </c>
      <c r="D104" s="38"/>
      <c r="E104" s="35"/>
      <c r="F104" s="29">
        <v>14</v>
      </c>
      <c r="G104" s="29"/>
    </row>
    <row r="105" spans="2:7" s="27" customFormat="1" ht="18" customHeight="1">
      <c r="B105" s="27" t="s">
        <v>383</v>
      </c>
      <c r="C105" s="28" t="s">
        <v>382</v>
      </c>
      <c r="D105" s="38"/>
      <c r="E105" s="35"/>
      <c r="F105" s="29">
        <v>1</v>
      </c>
      <c r="G105" s="29"/>
    </row>
    <row r="106" spans="2:7" s="27" customFormat="1" ht="18" customHeight="1">
      <c r="B106" s="27" t="s">
        <v>385</v>
      </c>
      <c r="C106" s="28" t="s">
        <v>384</v>
      </c>
      <c r="D106" s="38"/>
      <c r="E106" s="35"/>
      <c r="F106" s="29">
        <v>0</v>
      </c>
      <c r="G106" s="29"/>
    </row>
    <row r="107" spans="2:7" s="27" customFormat="1" ht="18" customHeight="1">
      <c r="B107" s="27" t="s">
        <v>387</v>
      </c>
      <c r="C107" s="28" t="s">
        <v>386</v>
      </c>
      <c r="D107" s="38"/>
      <c r="E107" s="35"/>
      <c r="F107" s="29">
        <v>1</v>
      </c>
      <c r="G107" s="29"/>
    </row>
    <row r="108" spans="2:7" s="27" customFormat="1" ht="18" customHeight="1">
      <c r="B108" s="27" t="s">
        <v>389</v>
      </c>
      <c r="C108" s="28" t="s">
        <v>388</v>
      </c>
      <c r="D108" s="38"/>
      <c r="E108" s="35"/>
      <c r="F108" s="29">
        <v>1</v>
      </c>
      <c r="G108" s="29"/>
    </row>
    <row r="109" spans="2:7" s="27" customFormat="1" ht="18" customHeight="1">
      <c r="B109" s="27" t="s">
        <v>391</v>
      </c>
      <c r="C109" s="28" t="s">
        <v>390</v>
      </c>
      <c r="D109" s="38"/>
      <c r="E109" s="35"/>
      <c r="F109" s="29">
        <v>13</v>
      </c>
      <c r="G109" s="29"/>
    </row>
    <row r="110" spans="2:7" s="27" customFormat="1" ht="18" customHeight="1">
      <c r="B110" s="27" t="s">
        <v>231</v>
      </c>
      <c r="C110" s="28" t="s">
        <v>392</v>
      </c>
      <c r="D110" s="38"/>
      <c r="E110" s="35"/>
      <c r="F110" s="29">
        <v>0</v>
      </c>
      <c r="G110" s="29"/>
    </row>
    <row r="111" spans="2:7" s="27" customFormat="1" ht="18" customHeight="1">
      <c r="B111" s="27" t="s">
        <v>232</v>
      </c>
      <c r="C111" s="28" t="s">
        <v>393</v>
      </c>
      <c r="D111" s="38"/>
      <c r="E111" s="35"/>
      <c r="F111" s="29">
        <v>6</v>
      </c>
      <c r="G111" s="29"/>
    </row>
    <row r="112" spans="2:7" s="27" customFormat="1" ht="18" customHeight="1">
      <c r="B112" s="27" t="s">
        <v>395</v>
      </c>
      <c r="C112" s="28" t="s">
        <v>394</v>
      </c>
      <c r="D112" s="38"/>
      <c r="E112" s="35"/>
      <c r="F112" s="29">
        <v>0</v>
      </c>
      <c r="G112" s="29"/>
    </row>
    <row r="113" spans="2:7" s="27" customFormat="1" ht="18" customHeight="1">
      <c r="B113" s="27" t="s">
        <v>397</v>
      </c>
      <c r="C113" s="28" t="s">
        <v>396</v>
      </c>
      <c r="D113" s="38"/>
      <c r="E113" s="35"/>
      <c r="F113" s="29">
        <v>0</v>
      </c>
      <c r="G113" s="29"/>
    </row>
    <row r="114" spans="2:7" s="27" customFormat="1" ht="18" customHeight="1">
      <c r="B114" s="27" t="s">
        <v>399</v>
      </c>
      <c r="C114" s="28" t="s">
        <v>398</v>
      </c>
      <c r="D114" s="38"/>
      <c r="E114" s="35"/>
      <c r="F114" s="29">
        <v>2</v>
      </c>
      <c r="G114" s="29"/>
    </row>
    <row r="115" spans="2:7" s="27" customFormat="1" ht="18" customHeight="1">
      <c r="B115" s="27" t="s">
        <v>401</v>
      </c>
      <c r="C115" s="28" t="s">
        <v>400</v>
      </c>
      <c r="D115" s="38"/>
      <c r="E115" s="35"/>
      <c r="F115" s="29">
        <v>0</v>
      </c>
      <c r="G115" s="29"/>
    </row>
    <row r="116" spans="2:7" s="27" customFormat="1" ht="18" customHeight="1">
      <c r="B116" s="27" t="s">
        <v>403</v>
      </c>
      <c r="C116" s="28" t="s">
        <v>402</v>
      </c>
      <c r="D116" s="38"/>
      <c r="E116" s="35"/>
      <c r="F116" s="29">
        <v>0</v>
      </c>
      <c r="G116" s="29"/>
    </row>
    <row r="117" spans="2:7" s="27" customFormat="1" ht="18" customHeight="1">
      <c r="B117" s="27" t="s">
        <v>405</v>
      </c>
      <c r="C117" s="28" t="s">
        <v>404</v>
      </c>
      <c r="D117" s="38"/>
      <c r="E117" s="35"/>
      <c r="F117" s="29">
        <v>16</v>
      </c>
      <c r="G117" s="29"/>
    </row>
    <row r="118" spans="2:7" s="27" customFormat="1" ht="18" customHeight="1">
      <c r="B118" s="27" t="s">
        <v>407</v>
      </c>
      <c r="C118" s="28" t="s">
        <v>406</v>
      </c>
      <c r="D118" s="38"/>
      <c r="E118" s="35"/>
      <c r="F118" s="29">
        <v>2</v>
      </c>
      <c r="G118" s="29"/>
    </row>
    <row r="119" spans="2:7" s="27" customFormat="1" ht="18" customHeight="1">
      <c r="B119" s="27" t="s">
        <v>409</v>
      </c>
      <c r="C119" s="28" t="s">
        <v>408</v>
      </c>
      <c r="D119" s="38"/>
      <c r="E119" s="35"/>
      <c r="F119" s="29">
        <v>0</v>
      </c>
      <c r="G119" s="29"/>
    </row>
    <row r="120" spans="2:7" s="27" customFormat="1" ht="18" customHeight="1">
      <c r="B120" s="27" t="s">
        <v>234</v>
      </c>
      <c r="C120" s="28" t="s">
        <v>410</v>
      </c>
      <c r="D120" s="38"/>
      <c r="E120" s="35"/>
      <c r="F120" s="29">
        <v>0</v>
      </c>
      <c r="G120" s="29"/>
    </row>
    <row r="121" spans="2:7" s="27" customFormat="1" ht="18" customHeight="1">
      <c r="B121" s="27" t="s">
        <v>412</v>
      </c>
      <c r="C121" s="28" t="s">
        <v>411</v>
      </c>
      <c r="D121" s="38"/>
      <c r="E121" s="35"/>
      <c r="F121" s="29">
        <v>0</v>
      </c>
      <c r="G121" s="29"/>
    </row>
    <row r="122" spans="2:7" s="27" customFormat="1" ht="18" customHeight="1">
      <c r="B122" s="27" t="s">
        <v>414</v>
      </c>
      <c r="C122" s="28" t="s">
        <v>413</v>
      </c>
      <c r="D122" s="38"/>
      <c r="E122" s="35"/>
      <c r="F122" s="29">
        <v>1</v>
      </c>
      <c r="G122" s="29"/>
    </row>
    <row r="123" spans="2:7" s="27" customFormat="1" ht="18" customHeight="1">
      <c r="B123" s="27" t="s">
        <v>416</v>
      </c>
      <c r="C123" s="28" t="s">
        <v>415</v>
      </c>
      <c r="D123" s="38"/>
      <c r="E123" s="35"/>
      <c r="F123" s="29">
        <v>1</v>
      </c>
      <c r="G123" s="29"/>
    </row>
    <row r="124" spans="2:7" s="27" customFormat="1" ht="18" customHeight="1">
      <c r="B124" s="27" t="s">
        <v>418</v>
      </c>
      <c r="C124" s="28" t="s">
        <v>417</v>
      </c>
      <c r="D124" s="38"/>
      <c r="E124" s="35"/>
      <c r="F124" s="29">
        <v>0</v>
      </c>
      <c r="G124" s="29"/>
    </row>
    <row r="125" spans="2:7" s="27" customFormat="1" ht="18" customHeight="1">
      <c r="B125" s="27" t="s">
        <v>420</v>
      </c>
      <c r="C125" s="28" t="s">
        <v>419</v>
      </c>
      <c r="D125" s="38"/>
      <c r="E125" s="35"/>
      <c r="F125" s="29">
        <v>0</v>
      </c>
      <c r="G125" s="29"/>
    </row>
    <row r="126" spans="2:7" s="27" customFormat="1" ht="18" customHeight="1">
      <c r="B126" s="27" t="s">
        <v>422</v>
      </c>
      <c r="C126" s="28" t="s">
        <v>421</v>
      </c>
      <c r="D126" s="38"/>
      <c r="E126" s="35"/>
      <c r="F126" s="29">
        <v>5</v>
      </c>
      <c r="G126" s="29"/>
    </row>
    <row r="127" spans="2:7" s="27" customFormat="1" ht="18" customHeight="1">
      <c r="B127" s="27" t="s">
        <v>424</v>
      </c>
      <c r="C127" s="28" t="s">
        <v>423</v>
      </c>
      <c r="D127" s="38"/>
      <c r="E127" s="35"/>
      <c r="F127" s="29">
        <v>0</v>
      </c>
      <c r="G127" s="29"/>
    </row>
    <row r="128" spans="2:7" s="27" customFormat="1" ht="18" customHeight="1">
      <c r="B128" s="27" t="s">
        <v>426</v>
      </c>
      <c r="C128" s="28" t="s">
        <v>425</v>
      </c>
      <c r="D128" s="38"/>
      <c r="E128" s="35"/>
      <c r="F128" s="29">
        <v>1</v>
      </c>
      <c r="G128" s="29"/>
    </row>
    <row r="129" spans="1:8" s="27" customFormat="1" ht="18" customHeight="1">
      <c r="B129" s="27" t="s">
        <v>428</v>
      </c>
      <c r="C129" s="28" t="s">
        <v>427</v>
      </c>
      <c r="D129" s="38"/>
      <c r="E129" s="35"/>
      <c r="F129" s="29">
        <v>0</v>
      </c>
      <c r="G129" s="29"/>
    </row>
    <row r="130" spans="1:8" s="27" customFormat="1" ht="18" customHeight="1">
      <c r="B130" s="27" t="s">
        <v>430</v>
      </c>
      <c r="C130" s="28" t="s">
        <v>429</v>
      </c>
      <c r="D130" s="38"/>
      <c r="E130" s="35"/>
      <c r="F130" s="29">
        <v>6</v>
      </c>
      <c r="G130" s="29"/>
    </row>
    <row r="131" spans="1:8" s="27" customFormat="1" ht="18" customHeight="1">
      <c r="B131" s="27" t="s">
        <v>432</v>
      </c>
      <c r="C131" s="28" t="s">
        <v>431</v>
      </c>
      <c r="D131" s="38"/>
      <c r="E131" s="35"/>
      <c r="F131" s="29">
        <v>20</v>
      </c>
      <c r="G131" s="29"/>
    </row>
    <row r="132" spans="1:8" s="27" customFormat="1" ht="18" customHeight="1">
      <c r="B132" s="27" t="s">
        <v>434</v>
      </c>
      <c r="C132" s="28" t="s">
        <v>433</v>
      </c>
      <c r="D132" s="38"/>
      <c r="E132" s="35"/>
      <c r="F132" s="29">
        <v>0</v>
      </c>
      <c r="G132" s="29"/>
    </row>
    <row r="133" spans="1:8" s="27" customFormat="1" ht="18" customHeight="1">
      <c r="B133" s="27" t="s">
        <v>436</v>
      </c>
      <c r="C133" s="28" t="s">
        <v>435</v>
      </c>
      <c r="D133" s="38"/>
      <c r="E133" s="35"/>
      <c r="F133" s="29">
        <v>0</v>
      </c>
      <c r="G133" s="29"/>
    </row>
    <row r="134" spans="1:8" s="27" customFormat="1" ht="18" customHeight="1">
      <c r="B134" s="27" t="s">
        <v>230</v>
      </c>
      <c r="C134" s="28" t="s">
        <v>437</v>
      </c>
      <c r="D134" s="38"/>
      <c r="E134" s="35"/>
      <c r="F134" s="29">
        <v>4</v>
      </c>
      <c r="G134" s="29"/>
    </row>
    <row r="135" spans="1:8" s="27" customFormat="1" ht="18" customHeight="1">
      <c r="B135" s="27" t="s">
        <v>439</v>
      </c>
      <c r="C135" s="28" t="s">
        <v>438</v>
      </c>
      <c r="D135" s="38"/>
      <c r="E135" s="35"/>
      <c r="F135" s="29">
        <v>3</v>
      </c>
      <c r="G135" s="29"/>
    </row>
    <row r="136" spans="1:8" s="27" customFormat="1" ht="18" customHeight="1">
      <c r="B136" s="27" t="s">
        <v>441</v>
      </c>
      <c r="C136" s="28" t="s">
        <v>440</v>
      </c>
      <c r="D136" s="38"/>
      <c r="E136" s="35"/>
      <c r="F136" s="29">
        <v>0</v>
      </c>
      <c r="G136" s="29"/>
    </row>
    <row r="137" spans="1:8" s="27" customFormat="1" ht="18" customHeight="1">
      <c r="B137" s="27" t="s">
        <v>443</v>
      </c>
      <c r="C137" s="28" t="s">
        <v>442</v>
      </c>
      <c r="D137" s="38"/>
      <c r="E137" s="35"/>
      <c r="F137" s="29">
        <v>1</v>
      </c>
      <c r="G137" s="29"/>
    </row>
    <row r="138" spans="1:8" s="27" customFormat="1" ht="18" customHeight="1">
      <c r="B138" s="27" t="s">
        <v>445</v>
      </c>
      <c r="C138" s="28" t="s">
        <v>444</v>
      </c>
      <c r="D138" s="38"/>
      <c r="E138" s="35"/>
      <c r="F138" s="29">
        <v>1</v>
      </c>
      <c r="G138" s="29"/>
    </row>
    <row r="139" spans="1:8" s="27" customFormat="1" ht="18" customHeight="1">
      <c r="B139" s="27" t="s">
        <v>233</v>
      </c>
      <c r="C139" s="28" t="s">
        <v>446</v>
      </c>
      <c r="D139" s="38"/>
      <c r="E139" s="35"/>
      <c r="F139" s="29">
        <v>0</v>
      </c>
      <c r="G139" s="29"/>
    </row>
    <row r="140" spans="1:8" s="27" customFormat="1" ht="18" customHeight="1">
      <c r="B140" s="27" t="s">
        <v>448</v>
      </c>
      <c r="C140" s="28" t="s">
        <v>447</v>
      </c>
      <c r="D140" s="38"/>
      <c r="E140" s="35"/>
      <c r="F140" s="29">
        <v>2</v>
      </c>
      <c r="G140" s="29"/>
    </row>
    <row r="141" spans="1:8" s="27" customFormat="1" ht="18" customHeight="1">
      <c r="B141" s="27" t="s">
        <v>450</v>
      </c>
      <c r="C141" s="28" t="s">
        <v>449</v>
      </c>
      <c r="D141" s="38"/>
      <c r="E141" s="35"/>
      <c r="F141" s="29">
        <v>13</v>
      </c>
      <c r="G141" s="29"/>
    </row>
    <row r="142" spans="1:8" s="27" customFormat="1" ht="18" customHeight="1">
      <c r="C142" s="28"/>
      <c r="D142" s="33"/>
      <c r="E142" s="35"/>
      <c r="F142" s="29"/>
      <c r="G142" s="29"/>
    </row>
    <row r="143" spans="1:8" s="27" customFormat="1" ht="18" customHeight="1">
      <c r="A143" s="26" t="s">
        <v>458</v>
      </c>
      <c r="C143" s="28"/>
      <c r="D143" s="33">
        <v>5</v>
      </c>
      <c r="E143" s="35">
        <v>5</v>
      </c>
      <c r="F143" s="29">
        <v>5</v>
      </c>
      <c r="G143" s="29">
        <v>5</v>
      </c>
      <c r="H143" s="27">
        <v>5</v>
      </c>
    </row>
    <row r="144" spans="1:8" s="27" customFormat="1" ht="18" customHeight="1">
      <c r="A144" s="26"/>
      <c r="B144" s="26" t="s">
        <v>453</v>
      </c>
      <c r="C144" s="28" t="s">
        <v>459</v>
      </c>
      <c r="D144" s="33"/>
      <c r="E144" s="35"/>
      <c r="F144" s="29"/>
      <c r="G144" s="29"/>
    </row>
    <row r="145" spans="1:8" s="27" customFormat="1" ht="18" customHeight="1">
      <c r="A145" s="26"/>
      <c r="B145" s="27" t="s">
        <v>454</v>
      </c>
      <c r="C145" s="28" t="s">
        <v>460</v>
      </c>
      <c r="D145" s="33"/>
      <c r="E145" s="35"/>
      <c r="F145" s="29"/>
      <c r="G145" s="29"/>
    </row>
    <row r="146" spans="1:8" s="27" customFormat="1" ht="18" customHeight="1">
      <c r="A146" s="26"/>
      <c r="B146" s="26" t="s">
        <v>455</v>
      </c>
      <c r="C146" s="28" t="s">
        <v>461</v>
      </c>
      <c r="D146" s="33"/>
      <c r="E146" s="35"/>
      <c r="F146" s="29"/>
      <c r="G146" s="29"/>
    </row>
    <row r="147" spans="1:8" s="27" customFormat="1" ht="18" customHeight="1">
      <c r="A147" s="26"/>
      <c r="B147" s="26" t="s">
        <v>456</v>
      </c>
      <c r="C147" s="28" t="s">
        <v>462</v>
      </c>
      <c r="D147" s="33"/>
      <c r="E147" s="35"/>
      <c r="F147" s="29"/>
      <c r="G147" s="29"/>
    </row>
    <row r="148" spans="1:8" s="27" customFormat="1" ht="18" customHeight="1">
      <c r="A148" s="26"/>
      <c r="B148" s="26" t="s">
        <v>457</v>
      </c>
      <c r="C148" s="28" t="s">
        <v>451</v>
      </c>
      <c r="D148" s="33"/>
      <c r="E148" s="35"/>
      <c r="F148" s="29"/>
      <c r="G148" s="29"/>
    </row>
    <row r="149" spans="1:8" s="27" customFormat="1" ht="18" customHeight="1">
      <c r="A149" s="26"/>
      <c r="C149" s="28"/>
      <c r="D149" s="33"/>
      <c r="E149" s="35"/>
      <c r="F149" s="29"/>
      <c r="G149" s="29"/>
    </row>
    <row r="150" spans="1:8" s="27" customFormat="1" ht="18" customHeight="1">
      <c r="A150" s="26" t="s">
        <v>463</v>
      </c>
      <c r="C150" s="28"/>
      <c r="D150" s="33">
        <v>5</v>
      </c>
      <c r="E150" s="35">
        <v>5</v>
      </c>
      <c r="F150" s="29">
        <v>5</v>
      </c>
      <c r="G150" s="29">
        <v>5</v>
      </c>
      <c r="H150" s="27">
        <v>5</v>
      </c>
    </row>
    <row r="151" spans="1:8" s="27" customFormat="1" ht="18" customHeight="1">
      <c r="A151" s="26"/>
      <c r="B151" s="26" t="s">
        <v>464</v>
      </c>
      <c r="C151" s="28" t="s">
        <v>469</v>
      </c>
      <c r="D151" s="39"/>
      <c r="E151" s="35"/>
      <c r="F151" s="29"/>
      <c r="G151" s="29"/>
    </row>
    <row r="152" spans="1:8" s="27" customFormat="1" ht="18" customHeight="1">
      <c r="A152" s="26"/>
      <c r="B152" s="26" t="s">
        <v>465</v>
      </c>
      <c r="C152" s="28" t="s">
        <v>470</v>
      </c>
      <c r="D152" s="39"/>
      <c r="E152" s="35"/>
      <c r="F152" s="29"/>
      <c r="G152" s="29"/>
    </row>
    <row r="153" spans="1:8" s="27" customFormat="1" ht="18" customHeight="1">
      <c r="A153" s="26"/>
      <c r="B153" s="27" t="s">
        <v>466</v>
      </c>
      <c r="C153" s="28" t="s">
        <v>469</v>
      </c>
      <c r="D153" s="39"/>
      <c r="E153" s="35"/>
      <c r="F153" s="29"/>
      <c r="G153" s="29"/>
    </row>
    <row r="154" spans="1:8" s="27" customFormat="1" ht="18" customHeight="1">
      <c r="A154" s="26"/>
      <c r="B154" s="26" t="s">
        <v>467</v>
      </c>
      <c r="C154" s="28" t="s">
        <v>471</v>
      </c>
      <c r="D154" s="39"/>
      <c r="E154" s="35"/>
      <c r="F154" s="29"/>
      <c r="G154" s="29"/>
    </row>
    <row r="155" spans="1:8" s="27" customFormat="1" ht="18" customHeight="1">
      <c r="A155" s="26"/>
      <c r="B155" s="26" t="s">
        <v>468</v>
      </c>
      <c r="C155" s="28" t="s">
        <v>472</v>
      </c>
      <c r="D155" s="39"/>
      <c r="E155" s="35"/>
      <c r="F155" s="29"/>
      <c r="G155" s="29"/>
    </row>
    <row r="156" spans="1:8" s="27" customFormat="1" ht="18" customHeight="1">
      <c r="A156" s="26"/>
      <c r="C156" s="28"/>
      <c r="D156" s="33"/>
      <c r="E156" s="35"/>
      <c r="F156" s="29"/>
      <c r="G156" s="29"/>
    </row>
    <row r="157" spans="1:8" s="27" customFormat="1" ht="18" customHeight="1">
      <c r="A157" s="26" t="s">
        <v>474</v>
      </c>
      <c r="C157" s="28"/>
      <c r="D157" s="33">
        <v>3</v>
      </c>
      <c r="E157" s="35">
        <v>3</v>
      </c>
      <c r="F157" s="29">
        <v>3</v>
      </c>
      <c r="G157" s="29">
        <v>3</v>
      </c>
      <c r="H157" s="27">
        <v>3</v>
      </c>
    </row>
    <row r="158" spans="1:8" s="27" customFormat="1" ht="18" customHeight="1">
      <c r="B158" s="26" t="s">
        <v>475</v>
      </c>
      <c r="C158" s="28" t="s">
        <v>477</v>
      </c>
      <c r="D158" s="33"/>
      <c r="E158" s="35"/>
      <c r="F158" s="29"/>
      <c r="G158" s="29"/>
    </row>
    <row r="159" spans="1:8" s="27" customFormat="1" ht="18" customHeight="1">
      <c r="B159" s="26" t="s">
        <v>476</v>
      </c>
      <c r="C159" s="28" t="s">
        <v>478</v>
      </c>
      <c r="D159" s="33"/>
      <c r="E159" s="35"/>
      <c r="F159" s="29"/>
      <c r="G159" s="29"/>
    </row>
    <row r="160" spans="1:8" s="27" customFormat="1" ht="18" customHeight="1">
      <c r="B160" s="26" t="s">
        <v>473</v>
      </c>
      <c r="C160" s="28" t="s">
        <v>479</v>
      </c>
      <c r="D160" s="33"/>
      <c r="E160" s="35"/>
      <c r="F160" s="29"/>
      <c r="G160" s="29"/>
    </row>
    <row r="161" spans="1:8" s="27" customFormat="1" ht="18" customHeight="1">
      <c r="C161" s="28"/>
      <c r="D161" s="33"/>
      <c r="E161" s="35"/>
      <c r="F161" s="29"/>
      <c r="G161" s="29"/>
    </row>
    <row r="162" spans="1:8" s="27" customFormat="1" ht="18" customHeight="1">
      <c r="A162" s="26" t="s">
        <v>480</v>
      </c>
      <c r="C162" s="28"/>
      <c r="D162" s="33"/>
      <c r="E162" s="35"/>
      <c r="F162" s="29"/>
      <c r="G162" s="29"/>
    </row>
    <row r="163" spans="1:8" s="27" customFormat="1" ht="18" customHeight="1">
      <c r="B163" s="27" t="s">
        <v>481</v>
      </c>
      <c r="C163" s="28" t="s">
        <v>482</v>
      </c>
      <c r="D163" s="33">
        <v>1</v>
      </c>
      <c r="E163" s="35">
        <v>1</v>
      </c>
      <c r="F163" s="29">
        <v>1</v>
      </c>
      <c r="G163" s="29">
        <v>1</v>
      </c>
      <c r="H163" s="27">
        <v>2</v>
      </c>
    </row>
    <row r="164" spans="1:8">
      <c r="B164" s="27" t="s">
        <v>527</v>
      </c>
      <c r="C164" s="28" t="s">
        <v>528</v>
      </c>
    </row>
  </sheetData>
  <hyperlinks>
    <hyperlink ref="C2" r:id="rId1"/>
    <hyperlink ref="C13" r:id="rId2"/>
    <hyperlink ref="C14" r:id="rId3"/>
    <hyperlink ref="C15" r:id="rId4"/>
    <hyperlink ref="C16" r:id="rId5"/>
    <hyperlink ref="C17" r:id="rId6"/>
    <hyperlink ref="C3" r:id="rId7"/>
    <hyperlink ref="C5" r:id="rId8"/>
    <hyperlink ref="C4" r:id="rId9"/>
    <hyperlink ref="C6" r:id="rId10"/>
    <hyperlink ref="C7" r:id="rId11"/>
    <hyperlink ref="C18" r:id="rId12"/>
    <hyperlink ref="C20" r:id="rId13"/>
    <hyperlink ref="C23" r:id="rId14"/>
    <hyperlink ref="C22" r:id="rId15"/>
    <hyperlink ref="C21" r:id="rId16"/>
    <hyperlink ref="C19" r:id="rId17"/>
    <hyperlink ref="C8" r:id="rId18"/>
    <hyperlink ref="C10" r:id="rId19"/>
    <hyperlink ref="C11" r:id="rId20"/>
    <hyperlink ref="C9" r:id="rId21"/>
    <hyperlink ref="C12" r:id="rId22"/>
    <hyperlink ref="C25" r:id="rId23"/>
    <hyperlink ref="C26" r:id="rId24"/>
    <hyperlink ref="C29" r:id="rId25"/>
    <hyperlink ref="C27" r:id="rId26"/>
    <hyperlink ref="C28" r:id="rId27"/>
    <hyperlink ref="C31" r:id="rId28"/>
    <hyperlink ref="C37" r:id="rId29"/>
    <hyperlink ref="C38" r:id="rId30"/>
    <hyperlink ref="C41" r:id="rId31"/>
    <hyperlink ref="C42" r:id="rId32"/>
    <hyperlink ref="C43" r:id="rId33"/>
    <hyperlink ref="C44" r:id="rId34"/>
    <hyperlink ref="C45" r:id="rId35"/>
    <hyperlink ref="C47" r:id="rId36"/>
    <hyperlink ref="C48" r:id="rId37"/>
    <hyperlink ref="C49" r:id="rId38"/>
    <hyperlink ref="C46" r:id="rId39"/>
    <hyperlink ref="C51" r:id="rId40"/>
    <hyperlink ref="C52" r:id="rId41"/>
    <hyperlink ref="C53" r:id="rId42"/>
    <hyperlink ref="C54" r:id="rId43"/>
    <hyperlink ref="C55" r:id="rId44"/>
    <hyperlink ref="C56" r:id="rId45"/>
    <hyperlink ref="C57" r:id="rId46"/>
    <hyperlink ref="C58" r:id="rId47"/>
    <hyperlink ref="C59" r:id="rId48"/>
    <hyperlink ref="C62" r:id="rId49"/>
    <hyperlink ref="C60" r:id="rId50"/>
    <hyperlink ref="C61" r:id="rId51"/>
    <hyperlink ref="C63" r:id="rId52"/>
    <hyperlink ref="C65" r:id="rId53"/>
    <hyperlink ref="C66" r:id="rId54"/>
    <hyperlink ref="C67" r:id="rId55"/>
    <hyperlink ref="C68" r:id="rId56"/>
    <hyperlink ref="C70" r:id="rId57"/>
    <hyperlink ref="C69" r:id="rId58"/>
    <hyperlink ref="C71" r:id="rId59"/>
    <hyperlink ref="C72" r:id="rId60"/>
    <hyperlink ref="C73" r:id="rId61"/>
    <hyperlink ref="C74" r:id="rId62"/>
    <hyperlink ref="C76" r:id="rId63"/>
    <hyperlink ref="C75" r:id="rId64"/>
    <hyperlink ref="C77" r:id="rId65"/>
    <hyperlink ref="C78" r:id="rId66"/>
    <hyperlink ref="C79" r:id="rId67"/>
    <hyperlink ref="C80" r:id="rId68"/>
    <hyperlink ref="C82" r:id="rId69"/>
    <hyperlink ref="C81" r:id="rId70"/>
    <hyperlink ref="C83" r:id="rId71"/>
    <hyperlink ref="C84" r:id="rId72"/>
    <hyperlink ref="C85" r:id="rId73"/>
    <hyperlink ref="C86" r:id="rId74"/>
    <hyperlink ref="C87" r:id="rId75"/>
    <hyperlink ref="C88" r:id="rId76"/>
    <hyperlink ref="C89" r:id="rId77"/>
    <hyperlink ref="C90" r:id="rId78"/>
    <hyperlink ref="C91" r:id="rId79"/>
    <hyperlink ref="C92" r:id="rId80"/>
    <hyperlink ref="C94" r:id="rId81"/>
    <hyperlink ref="C95" r:id="rId82"/>
    <hyperlink ref="C96" r:id="rId83"/>
    <hyperlink ref="C97" r:id="rId84"/>
    <hyperlink ref="C98" r:id="rId85"/>
    <hyperlink ref="C99" r:id="rId86"/>
    <hyperlink ref="C100" r:id="rId87"/>
    <hyperlink ref="C101" r:id="rId88"/>
    <hyperlink ref="C102" r:id="rId89"/>
    <hyperlink ref="C103" r:id="rId90"/>
    <hyperlink ref="C104" r:id="rId91"/>
    <hyperlink ref="C105" r:id="rId92"/>
    <hyperlink ref="C106" r:id="rId93"/>
    <hyperlink ref="C107" r:id="rId94"/>
    <hyperlink ref="C108" r:id="rId95"/>
    <hyperlink ref="C109" r:id="rId96"/>
    <hyperlink ref="C110" r:id="rId97"/>
    <hyperlink ref="C111" r:id="rId98"/>
    <hyperlink ref="C112" r:id="rId99"/>
    <hyperlink ref="C113" r:id="rId100"/>
    <hyperlink ref="C114" r:id="rId101"/>
    <hyperlink ref="C115" r:id="rId102"/>
    <hyperlink ref="C116" r:id="rId103"/>
    <hyperlink ref="C117" r:id="rId104"/>
    <hyperlink ref="C118" r:id="rId105"/>
    <hyperlink ref="C119" r:id="rId106"/>
    <hyperlink ref="C120" r:id="rId107"/>
    <hyperlink ref="C121" r:id="rId108"/>
    <hyperlink ref="C122" r:id="rId109"/>
    <hyperlink ref="C123" r:id="rId110"/>
    <hyperlink ref="C124" r:id="rId111"/>
    <hyperlink ref="C125" r:id="rId112"/>
    <hyperlink ref="C126" r:id="rId113"/>
    <hyperlink ref="C127" r:id="rId114"/>
    <hyperlink ref="C128" r:id="rId115"/>
    <hyperlink ref="C129" r:id="rId116"/>
    <hyperlink ref="C130" r:id="rId117"/>
    <hyperlink ref="C131" r:id="rId118"/>
    <hyperlink ref="C132" r:id="rId119"/>
    <hyperlink ref="C133" r:id="rId120"/>
    <hyperlink ref="C134" r:id="rId121"/>
    <hyperlink ref="C135" r:id="rId122"/>
    <hyperlink ref="C136" r:id="rId123"/>
    <hyperlink ref="C137" r:id="rId124"/>
    <hyperlink ref="C138" r:id="rId125"/>
    <hyperlink ref="C139" r:id="rId126"/>
    <hyperlink ref="C140" r:id="rId127"/>
    <hyperlink ref="C141" r:id="rId128"/>
    <hyperlink ref="C39" r:id="rId129"/>
    <hyperlink ref="C148" r:id="rId130"/>
    <hyperlink ref="C158" r:id="rId131"/>
    <hyperlink ref="C159" r:id="rId132"/>
    <hyperlink ref="C160" r:id="rId133"/>
    <hyperlink ref="C163" r:id="rId134"/>
    <hyperlink ref="C164" r:id="rId135"/>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B48"/>
  <sheetViews>
    <sheetView topLeftCell="A9" workbookViewId="0">
      <selection activeCell="B26" sqref="B26"/>
    </sheetView>
  </sheetViews>
  <sheetFormatPr baseColWidth="10" defaultRowHeight="12.75"/>
  <sheetData>
    <row r="1" spans="1:2">
      <c r="A1" t="s">
        <v>484</v>
      </c>
    </row>
    <row r="2" spans="1:2">
      <c r="B2" t="s">
        <v>483</v>
      </c>
    </row>
    <row r="3" spans="1:2">
      <c r="B3" t="s">
        <v>485</v>
      </c>
    </row>
    <row r="4" spans="1:2">
      <c r="B4" t="s">
        <v>486</v>
      </c>
    </row>
    <row r="5" spans="1:2">
      <c r="B5" t="s">
        <v>487</v>
      </c>
    </row>
    <row r="6" spans="1:2">
      <c r="B6" t="s">
        <v>488</v>
      </c>
    </row>
    <row r="7" spans="1:2">
      <c r="B7" t="s">
        <v>489</v>
      </c>
    </row>
    <row r="8" spans="1:2">
      <c r="B8" t="s">
        <v>490</v>
      </c>
    </row>
    <row r="9" spans="1:2">
      <c r="B9" t="s">
        <v>491</v>
      </c>
    </row>
    <row r="10" spans="1:2">
      <c r="B10" t="s">
        <v>492</v>
      </c>
    </row>
    <row r="11" spans="1:2">
      <c r="B11" t="s">
        <v>493</v>
      </c>
    </row>
    <row r="12" spans="1:2">
      <c r="B12" t="s">
        <v>494</v>
      </c>
    </row>
    <row r="13" spans="1:2">
      <c r="B13" t="s">
        <v>495</v>
      </c>
    </row>
    <row r="14" spans="1:2">
      <c r="B14" t="s">
        <v>496</v>
      </c>
    </row>
    <row r="15" spans="1:2">
      <c r="B15" t="s">
        <v>497</v>
      </c>
    </row>
    <row r="16" spans="1:2">
      <c r="B16" t="s">
        <v>498</v>
      </c>
    </row>
    <row r="17" spans="1:2">
      <c r="B17" t="s">
        <v>499</v>
      </c>
    </row>
    <row r="18" spans="1:2">
      <c r="B18" t="s">
        <v>500</v>
      </c>
    </row>
    <row r="19" spans="1:2">
      <c r="B19" t="s">
        <v>501</v>
      </c>
    </row>
    <row r="20" spans="1:2">
      <c r="B20" t="s">
        <v>502</v>
      </c>
    </row>
    <row r="21" spans="1:2">
      <c r="A21" t="s">
        <v>522</v>
      </c>
    </row>
    <row r="22" spans="1:2">
      <c r="B22" t="s">
        <v>503</v>
      </c>
    </row>
    <row r="23" spans="1:2">
      <c r="B23" t="s">
        <v>523</v>
      </c>
    </row>
    <row r="24" spans="1:2">
      <c r="B24" t="s">
        <v>524</v>
      </c>
    </row>
    <row r="25" spans="1:2">
      <c r="B25" t="s">
        <v>525</v>
      </c>
    </row>
    <row r="26" spans="1:2">
      <c r="B26" t="s">
        <v>526</v>
      </c>
    </row>
    <row r="29" spans="1:2">
      <c r="B29" t="s">
        <v>504</v>
      </c>
    </row>
    <row r="30" spans="1:2">
      <c r="B30" t="s">
        <v>505</v>
      </c>
    </row>
    <row r="31" spans="1:2">
      <c r="B31" t="s">
        <v>506</v>
      </c>
    </row>
    <row r="32" spans="1:2">
      <c r="B32" t="s">
        <v>507</v>
      </c>
    </row>
    <row r="33" spans="1:2">
      <c r="B33" t="s">
        <v>508</v>
      </c>
    </row>
    <row r="34" spans="1:2">
      <c r="B34" t="s">
        <v>509</v>
      </c>
    </row>
    <row r="35" spans="1:2">
      <c r="B35" t="s">
        <v>510</v>
      </c>
    </row>
    <row r="37" spans="1:2">
      <c r="A37" t="s">
        <v>475</v>
      </c>
      <c r="B37" t="s">
        <v>511</v>
      </c>
    </row>
    <row r="38" spans="1:2">
      <c r="B38" t="s">
        <v>512</v>
      </c>
    </row>
    <row r="39" spans="1:2">
      <c r="B39" t="s">
        <v>513</v>
      </c>
    </row>
    <row r="40" spans="1:2">
      <c r="B40" t="s">
        <v>514</v>
      </c>
    </row>
    <row r="41" spans="1:2">
      <c r="B41" t="s">
        <v>515</v>
      </c>
    </row>
    <row r="42" spans="1:2">
      <c r="B42" t="s">
        <v>516</v>
      </c>
    </row>
    <row r="43" spans="1:2">
      <c r="B43" t="s">
        <v>517</v>
      </c>
    </row>
    <row r="44" spans="1:2">
      <c r="B44" t="s">
        <v>518</v>
      </c>
    </row>
    <row r="45" spans="1:2">
      <c r="B45" t="s">
        <v>519</v>
      </c>
    </row>
    <row r="47" spans="1:2">
      <c r="B47" t="s">
        <v>520</v>
      </c>
    </row>
    <row r="48" spans="1:2">
      <c r="B48" t="s">
        <v>521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H24"/>
  <sheetViews>
    <sheetView workbookViewId="0">
      <selection activeCell="D24" sqref="D24"/>
    </sheetView>
  </sheetViews>
  <sheetFormatPr baseColWidth="10" defaultRowHeight="12.75"/>
  <cols>
    <col min="2" max="2" width="15.25" bestFit="1" customWidth="1"/>
  </cols>
  <sheetData>
    <row r="1" spans="1:8">
      <c r="A1">
        <v>12</v>
      </c>
      <c r="B1">
        <v>70</v>
      </c>
      <c r="C1">
        <f>A1*B1</f>
        <v>840</v>
      </c>
      <c r="F1">
        <v>700</v>
      </c>
      <c r="G1">
        <v>8</v>
      </c>
      <c r="H1">
        <f>F1/G1</f>
        <v>87.5</v>
      </c>
    </row>
    <row r="2" spans="1:8">
      <c r="A2">
        <v>12</v>
      </c>
      <c r="B2">
        <v>90</v>
      </c>
      <c r="C2">
        <f>A2*B2</f>
        <v>1080</v>
      </c>
    </row>
    <row r="3" spans="1:8">
      <c r="C3">
        <f>C1+C2</f>
        <v>1920</v>
      </c>
    </row>
    <row r="4" spans="1:8">
      <c r="C4">
        <v>500</v>
      </c>
    </row>
    <row r="5" spans="1:8">
      <c r="C5">
        <f>C3+C4</f>
        <v>2420</v>
      </c>
    </row>
    <row r="9" spans="1:8">
      <c r="A9" s="25" t="s">
        <v>530</v>
      </c>
      <c r="D9">
        <f>SUM(C10:C14)</f>
        <v>87</v>
      </c>
    </row>
    <row r="10" spans="1:8">
      <c r="A10" s="25"/>
      <c r="B10" t="s">
        <v>536</v>
      </c>
      <c r="C10">
        <v>22</v>
      </c>
    </row>
    <row r="11" spans="1:8">
      <c r="A11" s="25"/>
      <c r="B11" t="s">
        <v>535</v>
      </c>
      <c r="C11">
        <v>15</v>
      </c>
    </row>
    <row r="12" spans="1:8">
      <c r="A12" s="25"/>
      <c r="B12" t="s">
        <v>534</v>
      </c>
      <c r="C12">
        <v>9</v>
      </c>
    </row>
    <row r="13" spans="1:8">
      <c r="A13" s="25"/>
      <c r="B13" t="s">
        <v>533</v>
      </c>
      <c r="C13">
        <v>13</v>
      </c>
    </row>
    <row r="14" spans="1:8">
      <c r="A14" s="25"/>
      <c r="B14" t="s">
        <v>532</v>
      </c>
      <c r="C14">
        <v>28</v>
      </c>
    </row>
    <row r="15" spans="1:8">
      <c r="A15" s="25" t="s">
        <v>531</v>
      </c>
      <c r="D15">
        <f>SUM(C16:C20)</f>
        <v>225</v>
      </c>
    </row>
    <row r="16" spans="1:8">
      <c r="B16" t="s">
        <v>536</v>
      </c>
      <c r="C16">
        <v>44</v>
      </c>
    </row>
    <row r="17" spans="1:4">
      <c r="B17" t="s">
        <v>535</v>
      </c>
      <c r="C17">
        <v>81</v>
      </c>
    </row>
    <row r="18" spans="1:4">
      <c r="B18" t="s">
        <v>534</v>
      </c>
      <c r="C18">
        <v>19</v>
      </c>
    </row>
    <row r="19" spans="1:4">
      <c r="B19" t="s">
        <v>533</v>
      </c>
      <c r="C19">
        <v>4</v>
      </c>
    </row>
    <row r="20" spans="1:4">
      <c r="B20" t="s">
        <v>532</v>
      </c>
      <c r="C20">
        <v>77</v>
      </c>
    </row>
    <row r="21" spans="1:4">
      <c r="A21" s="25" t="s">
        <v>529</v>
      </c>
      <c r="D21">
        <v>15</v>
      </c>
    </row>
    <row r="22" spans="1:4">
      <c r="A22" t="s">
        <v>537</v>
      </c>
      <c r="D22">
        <v>48</v>
      </c>
    </row>
    <row r="24" spans="1:4">
      <c r="D24">
        <f>D9+D15+D21+D22</f>
        <v>375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2:G164"/>
  <sheetViews>
    <sheetView topLeftCell="A70" workbookViewId="0">
      <selection activeCell="D93" sqref="D93"/>
    </sheetView>
  </sheetViews>
  <sheetFormatPr baseColWidth="10" defaultRowHeight="12.75"/>
  <cols>
    <col min="2" max="2" width="26" customWidth="1"/>
    <col min="3" max="3" width="51.625" customWidth="1"/>
    <col min="4" max="4" width="31.875" customWidth="1"/>
    <col min="5" max="5" width="29.375" style="40" bestFit="1" customWidth="1"/>
    <col min="6" max="6" width="24.125" customWidth="1"/>
  </cols>
  <sheetData>
    <row r="2" spans="1:5" s="44" customFormat="1" ht="17.25" customHeight="1">
      <c r="A2" s="43" t="s">
        <v>181</v>
      </c>
      <c r="C2" s="9" t="s">
        <v>253</v>
      </c>
      <c r="D2" s="41" t="s">
        <v>15</v>
      </c>
    </row>
    <row r="3" spans="1:5" s="44" customFormat="1" ht="17.25" customHeight="1">
      <c r="A3" s="45">
        <v>4</v>
      </c>
      <c r="B3" s="43" t="s">
        <v>187</v>
      </c>
      <c r="C3" s="9" t="s">
        <v>259</v>
      </c>
      <c r="D3" s="41" t="s">
        <v>16</v>
      </c>
    </row>
    <row r="4" spans="1:5" s="44" customFormat="1" ht="17.25" customHeight="1">
      <c r="B4" s="44" t="s">
        <v>262</v>
      </c>
      <c r="C4" s="9" t="s">
        <v>261</v>
      </c>
      <c r="D4" s="41" t="s">
        <v>12</v>
      </c>
    </row>
    <row r="5" spans="1:5" s="44" customFormat="1" ht="17.25" customHeight="1">
      <c r="B5" s="44" t="s">
        <v>188</v>
      </c>
      <c r="C5" s="9" t="s">
        <v>260</v>
      </c>
    </row>
    <row r="6" spans="1:5" s="44" customFormat="1" ht="17.25" customHeight="1">
      <c r="B6" s="44" t="s">
        <v>190</v>
      </c>
      <c r="C6" s="9" t="s">
        <v>263</v>
      </c>
    </row>
    <row r="7" spans="1:5" s="44" customFormat="1" ht="17.25" customHeight="1">
      <c r="B7" s="44" t="s">
        <v>191</v>
      </c>
      <c r="C7" s="9" t="s">
        <v>264</v>
      </c>
    </row>
    <row r="8" spans="1:5" s="44" customFormat="1" ht="17.25" customHeight="1">
      <c r="A8" s="45">
        <v>4</v>
      </c>
      <c r="B8" s="43" t="s">
        <v>198</v>
      </c>
      <c r="C8" s="9" t="s">
        <v>275</v>
      </c>
      <c r="D8" s="42" t="s">
        <v>17</v>
      </c>
    </row>
    <row r="9" spans="1:5" s="44" customFormat="1" ht="17.25" customHeight="1">
      <c r="B9" s="44" t="s">
        <v>189</v>
      </c>
      <c r="C9" s="9" t="s">
        <v>278</v>
      </c>
    </row>
    <row r="10" spans="1:5" s="44" customFormat="1" ht="17.25" customHeight="1">
      <c r="B10" s="44" t="s">
        <v>199</v>
      </c>
      <c r="C10" s="9" t="s">
        <v>276</v>
      </c>
      <c r="D10" s="41" t="s">
        <v>1</v>
      </c>
      <c r="E10" s="42" t="s">
        <v>14</v>
      </c>
    </row>
    <row r="11" spans="1:5" s="44" customFormat="1" ht="17.25" customHeight="1">
      <c r="B11" s="44" t="s">
        <v>200</v>
      </c>
      <c r="C11" s="9" t="s">
        <v>277</v>
      </c>
    </row>
    <row r="12" spans="1:5" s="44" customFormat="1" ht="17.25" customHeight="1">
      <c r="B12" s="44" t="s">
        <v>201</v>
      </c>
      <c r="C12" s="9" t="s">
        <v>279</v>
      </c>
    </row>
    <row r="13" spans="1:5" s="44" customFormat="1" ht="17.25" customHeight="1">
      <c r="A13" s="45">
        <v>4</v>
      </c>
      <c r="B13" s="43" t="s">
        <v>182</v>
      </c>
      <c r="C13" s="9" t="s">
        <v>254</v>
      </c>
    </row>
    <row r="14" spans="1:5" s="44" customFormat="1" ht="17.25" customHeight="1">
      <c r="B14" s="44" t="s">
        <v>183</v>
      </c>
      <c r="C14" s="9" t="s">
        <v>255</v>
      </c>
      <c r="D14" s="41" t="s">
        <v>10</v>
      </c>
      <c r="E14" s="41" t="s">
        <v>11</v>
      </c>
    </row>
    <row r="15" spans="1:5" s="44" customFormat="1" ht="17.25" customHeight="1">
      <c r="B15" s="44" t="s">
        <v>184</v>
      </c>
      <c r="C15" s="9" t="s">
        <v>256</v>
      </c>
    </row>
    <row r="16" spans="1:5" s="44" customFormat="1" ht="17.25" customHeight="1">
      <c r="B16" s="44" t="s">
        <v>185</v>
      </c>
      <c r="C16" s="9" t="s">
        <v>257</v>
      </c>
    </row>
    <row r="17" spans="1:5" s="44" customFormat="1" ht="17.25" customHeight="1">
      <c r="B17" s="44" t="s">
        <v>186</v>
      </c>
      <c r="C17" s="9" t="s">
        <v>258</v>
      </c>
    </row>
    <row r="18" spans="1:5" s="44" customFormat="1" ht="17.25" customHeight="1">
      <c r="A18" s="45">
        <v>5</v>
      </c>
      <c r="B18" s="43" t="s">
        <v>192</v>
      </c>
      <c r="C18" s="9" t="s">
        <v>265</v>
      </c>
    </row>
    <row r="19" spans="1:5" s="44" customFormat="1" ht="17.25" customHeight="1">
      <c r="B19" s="44" t="s">
        <v>274</v>
      </c>
      <c r="C19" s="9" t="s">
        <v>273</v>
      </c>
    </row>
    <row r="20" spans="1:5" s="44" customFormat="1" ht="17.25" customHeight="1">
      <c r="B20" s="44" t="s">
        <v>193</v>
      </c>
      <c r="C20" s="9" t="s">
        <v>266</v>
      </c>
    </row>
    <row r="21" spans="1:5" s="44" customFormat="1" ht="17.25" customHeight="1">
      <c r="B21" s="44" t="s">
        <v>272</v>
      </c>
      <c r="C21" s="9" t="s">
        <v>271</v>
      </c>
    </row>
    <row r="22" spans="1:5" s="44" customFormat="1" ht="17.25" customHeight="1">
      <c r="B22" s="44" t="s">
        <v>270</v>
      </c>
      <c r="C22" s="9" t="s">
        <v>269</v>
      </c>
      <c r="D22" s="41" t="s">
        <v>13</v>
      </c>
    </row>
    <row r="23" spans="1:5" s="44" customFormat="1" ht="17.25" customHeight="1">
      <c r="B23" s="44" t="s">
        <v>268</v>
      </c>
      <c r="C23" s="9" t="s">
        <v>267</v>
      </c>
    </row>
    <row r="24" spans="1:5" s="44" customFormat="1" ht="17.25" customHeight="1">
      <c r="C24" s="9"/>
    </row>
    <row r="25" spans="1:5" s="44" customFormat="1" ht="17.25" customHeight="1">
      <c r="A25" s="43" t="s">
        <v>202</v>
      </c>
      <c r="C25" s="9" t="s">
        <v>280</v>
      </c>
    </row>
    <row r="26" spans="1:5" s="44" customFormat="1" ht="17.25" customHeight="1">
      <c r="A26" s="45">
        <v>4</v>
      </c>
      <c r="B26" s="43" t="s">
        <v>203</v>
      </c>
      <c r="C26" s="9" t="s">
        <v>281</v>
      </c>
      <c r="D26" s="41" t="s">
        <v>5</v>
      </c>
      <c r="E26" s="42" t="s">
        <v>4</v>
      </c>
    </row>
    <row r="27" spans="1:5" s="44" customFormat="1" ht="17.25" customHeight="1">
      <c r="B27" s="44" t="s">
        <v>204</v>
      </c>
      <c r="C27" s="9" t="s">
        <v>283</v>
      </c>
      <c r="D27" s="41" t="s">
        <v>2</v>
      </c>
      <c r="E27" s="42" t="s">
        <v>3</v>
      </c>
    </row>
    <row r="28" spans="1:5" s="44" customFormat="1" ht="17.25" customHeight="1">
      <c r="B28" s="44" t="s">
        <v>205</v>
      </c>
      <c r="C28" s="9" t="s">
        <v>284</v>
      </c>
    </row>
    <row r="29" spans="1:5" s="44" customFormat="1" ht="17.25" customHeight="1">
      <c r="B29" s="44" t="s">
        <v>206</v>
      </c>
      <c r="C29" s="9" t="s">
        <v>282</v>
      </c>
      <c r="D29" s="41" t="s">
        <v>6</v>
      </c>
      <c r="E29" s="46" t="s">
        <v>168</v>
      </c>
    </row>
    <row r="30" spans="1:5" s="44" customFormat="1" ht="17.25" customHeight="1">
      <c r="B30" s="44" t="s">
        <v>207</v>
      </c>
      <c r="C30" s="9" t="s">
        <v>452</v>
      </c>
      <c r="D30" s="41" t="s">
        <v>538</v>
      </c>
    </row>
    <row r="31" spans="1:5" s="44" customFormat="1" ht="17.25" customHeight="1">
      <c r="A31" s="45">
        <v>5</v>
      </c>
      <c r="B31" s="43" t="s">
        <v>208</v>
      </c>
      <c r="C31" s="9" t="s">
        <v>285</v>
      </c>
    </row>
    <row r="32" spans="1:5" s="44" customFormat="1" ht="17.25" customHeight="1">
      <c r="B32" s="46" t="s">
        <v>209</v>
      </c>
      <c r="C32" s="9" t="s">
        <v>292</v>
      </c>
      <c r="D32" s="41" t="s">
        <v>0</v>
      </c>
    </row>
    <row r="33" spans="1:5" s="44" customFormat="1" ht="17.25" customHeight="1">
      <c r="B33" s="46" t="s">
        <v>210</v>
      </c>
      <c r="C33" s="9" t="s">
        <v>293</v>
      </c>
    </row>
    <row r="34" spans="1:5" s="44" customFormat="1" ht="17.25" customHeight="1">
      <c r="B34" s="46" t="s">
        <v>289</v>
      </c>
      <c r="C34" s="9" t="s">
        <v>288</v>
      </c>
      <c r="D34" s="42" t="s">
        <v>32</v>
      </c>
    </row>
    <row r="35" spans="1:5" s="44" customFormat="1" ht="17.25" customHeight="1">
      <c r="B35" s="46" t="s">
        <v>212</v>
      </c>
      <c r="C35" s="9" t="s">
        <v>294</v>
      </c>
    </row>
    <row r="36" spans="1:5" s="44" customFormat="1" ht="17.25" customHeight="1">
      <c r="B36" s="46" t="s">
        <v>213</v>
      </c>
      <c r="C36" s="9" t="s">
        <v>290</v>
      </c>
      <c r="E36" s="46"/>
    </row>
    <row r="37" spans="1:5" s="44" customFormat="1" ht="17.25" customHeight="1">
      <c r="A37" s="45">
        <v>2</v>
      </c>
      <c r="B37" s="43" t="s">
        <v>214</v>
      </c>
      <c r="C37" s="9" t="s">
        <v>286</v>
      </c>
      <c r="E37" s="47" t="s">
        <v>164</v>
      </c>
    </row>
    <row r="38" spans="1:5" s="44" customFormat="1" ht="17.25" customHeight="1">
      <c r="B38" s="44" t="s">
        <v>215</v>
      </c>
      <c r="C38" s="9" t="s">
        <v>287</v>
      </c>
    </row>
    <row r="39" spans="1:5" s="44" customFormat="1" ht="17.25" customHeight="1">
      <c r="B39" s="44" t="s">
        <v>183</v>
      </c>
      <c r="C39" s="9" t="s">
        <v>291</v>
      </c>
      <c r="E39" s="46"/>
    </row>
    <row r="40" spans="1:5" s="44" customFormat="1" ht="17.25" customHeight="1">
      <c r="C40" s="9"/>
      <c r="E40" s="46"/>
    </row>
    <row r="41" spans="1:5" s="44" customFormat="1" ht="17.25" customHeight="1">
      <c r="A41" s="43" t="s">
        <v>296</v>
      </c>
      <c r="C41" s="9" t="s">
        <v>295</v>
      </c>
    </row>
    <row r="42" spans="1:5" s="44" customFormat="1" ht="17.25" customHeight="1">
      <c r="A42" s="45">
        <v>3</v>
      </c>
      <c r="B42" s="43" t="s">
        <v>218</v>
      </c>
      <c r="C42" s="9" t="s">
        <v>297</v>
      </c>
    </row>
    <row r="43" spans="1:5" s="44" customFormat="1" ht="17.25" customHeight="1">
      <c r="B43" s="44" t="s">
        <v>219</v>
      </c>
      <c r="C43" s="9" t="s">
        <v>298</v>
      </c>
    </row>
    <row r="44" spans="1:5" s="44" customFormat="1" ht="17.25" customHeight="1">
      <c r="B44" s="44" t="s">
        <v>200</v>
      </c>
      <c r="C44" s="9" t="s">
        <v>299</v>
      </c>
      <c r="E44" s="41"/>
    </row>
    <row r="45" spans="1:5" s="44" customFormat="1" ht="17.25" customHeight="1">
      <c r="B45" s="44" t="s">
        <v>220</v>
      </c>
      <c r="C45" s="9" t="s">
        <v>300</v>
      </c>
      <c r="E45" s="41"/>
    </row>
    <row r="46" spans="1:5" s="44" customFormat="1" ht="17.25" customHeight="1">
      <c r="A46" s="45">
        <v>3</v>
      </c>
      <c r="B46" s="43" t="s">
        <v>221</v>
      </c>
      <c r="C46" s="9" t="s">
        <v>305</v>
      </c>
      <c r="E46" s="46"/>
    </row>
    <row r="47" spans="1:5" s="44" customFormat="1" ht="17.25" customHeight="1">
      <c r="B47" s="44" t="s">
        <v>219</v>
      </c>
      <c r="C47" s="9" t="s">
        <v>301</v>
      </c>
      <c r="E47" s="46"/>
    </row>
    <row r="48" spans="1:5" s="44" customFormat="1" ht="17.25" customHeight="1">
      <c r="B48" s="44" t="s">
        <v>303</v>
      </c>
      <c r="C48" s="9" t="s">
        <v>302</v>
      </c>
      <c r="E48" s="46"/>
    </row>
    <row r="49" spans="1:5" s="44" customFormat="1" ht="17.25" customHeight="1">
      <c r="B49" s="44" t="s">
        <v>220</v>
      </c>
      <c r="C49" s="9" t="s">
        <v>304</v>
      </c>
      <c r="E49" s="46"/>
    </row>
    <row r="50" spans="1:5" s="44" customFormat="1" ht="17.25" customHeight="1">
      <c r="C50" s="9"/>
      <c r="E50" s="46"/>
    </row>
    <row r="51" spans="1:5" s="44" customFormat="1" ht="17.25" customHeight="1">
      <c r="A51" s="43" t="s">
        <v>222</v>
      </c>
      <c r="C51" s="9" t="s">
        <v>306</v>
      </c>
      <c r="E51" s="46"/>
    </row>
    <row r="52" spans="1:5" s="44" customFormat="1" ht="17.25" customHeight="1">
      <c r="A52" s="45">
        <v>5</v>
      </c>
      <c r="B52" s="43" t="s">
        <v>223</v>
      </c>
      <c r="C52" s="9" t="s">
        <v>307</v>
      </c>
      <c r="E52" s="46"/>
    </row>
    <row r="53" spans="1:5" s="44" customFormat="1" ht="17.25" customHeight="1">
      <c r="B53" s="44" t="s">
        <v>224</v>
      </c>
      <c r="C53" s="9" t="s">
        <v>308</v>
      </c>
      <c r="E53" s="46"/>
    </row>
    <row r="54" spans="1:5" s="44" customFormat="1" ht="17.25" customHeight="1">
      <c r="B54" s="44" t="s">
        <v>225</v>
      </c>
      <c r="C54" s="9" t="s">
        <v>309</v>
      </c>
      <c r="E54" s="46"/>
    </row>
    <row r="55" spans="1:5" s="44" customFormat="1" ht="17.25" customHeight="1">
      <c r="B55" s="44" t="s">
        <v>226</v>
      </c>
      <c r="C55" s="9" t="s">
        <v>310</v>
      </c>
      <c r="E55" s="46"/>
    </row>
    <row r="56" spans="1:5" s="44" customFormat="1" ht="17.25" customHeight="1">
      <c r="B56" s="44" t="s">
        <v>227</v>
      </c>
      <c r="C56" s="9" t="s">
        <v>311</v>
      </c>
      <c r="E56" s="46"/>
    </row>
    <row r="57" spans="1:5" s="44" customFormat="1" ht="17.25" customHeight="1">
      <c r="B57" s="44" t="s">
        <v>228</v>
      </c>
      <c r="C57" s="9" t="s">
        <v>312</v>
      </c>
      <c r="E57" s="46"/>
    </row>
    <row r="58" spans="1:5" s="44" customFormat="1" ht="17.25" customHeight="1">
      <c r="A58" s="45">
        <v>5</v>
      </c>
      <c r="B58" s="43" t="s">
        <v>229</v>
      </c>
      <c r="C58" s="9" t="s">
        <v>313</v>
      </c>
      <c r="E58" s="46"/>
    </row>
    <row r="59" spans="1:5" s="44" customFormat="1" ht="17.25" customHeight="1">
      <c r="B59" s="44" t="s">
        <v>230</v>
      </c>
      <c r="C59" s="9" t="s">
        <v>314</v>
      </c>
      <c r="E59" s="46"/>
    </row>
    <row r="60" spans="1:5" s="44" customFormat="1" ht="17.25" customHeight="1">
      <c r="B60" s="44" t="s">
        <v>232</v>
      </c>
      <c r="C60" s="9" t="s">
        <v>316</v>
      </c>
      <c r="E60" s="46"/>
    </row>
    <row r="61" spans="1:5" s="44" customFormat="1" ht="17.25" customHeight="1">
      <c r="B61" s="44" t="s">
        <v>233</v>
      </c>
      <c r="C61" s="9" t="s">
        <v>317</v>
      </c>
      <c r="E61" s="46"/>
    </row>
    <row r="62" spans="1:5" s="44" customFormat="1" ht="17.25" customHeight="1">
      <c r="B62" s="44" t="s">
        <v>231</v>
      </c>
      <c r="C62" s="9" t="s">
        <v>315</v>
      </c>
      <c r="E62" s="46"/>
    </row>
    <row r="63" spans="1:5" s="44" customFormat="1" ht="17.25" customHeight="1">
      <c r="B63" s="44" t="s">
        <v>234</v>
      </c>
      <c r="C63" s="9" t="s">
        <v>318</v>
      </c>
      <c r="E63" s="46"/>
    </row>
    <row r="64" spans="1:5" s="44" customFormat="1" ht="17.25" customHeight="1">
      <c r="C64" s="9"/>
      <c r="E64" s="46"/>
    </row>
    <row r="65" spans="1:7" s="44" customFormat="1" ht="17.25" customHeight="1">
      <c r="A65" s="43" t="s">
        <v>320</v>
      </c>
      <c r="C65" s="9" t="s">
        <v>319</v>
      </c>
      <c r="E65" s="46"/>
    </row>
    <row r="66" spans="1:7" s="44" customFormat="1" ht="17.25" customHeight="1">
      <c r="A66" s="45">
        <v>4</v>
      </c>
      <c r="B66" s="43" t="s">
        <v>322</v>
      </c>
      <c r="C66" s="9" t="s">
        <v>321</v>
      </c>
      <c r="E66" s="46"/>
    </row>
    <row r="67" spans="1:7" s="44" customFormat="1" ht="17.25" customHeight="1">
      <c r="B67" s="44" t="s">
        <v>324</v>
      </c>
      <c r="C67" s="9" t="s">
        <v>323</v>
      </c>
      <c r="D67" s="41" t="s">
        <v>27</v>
      </c>
      <c r="E67" s="46"/>
    </row>
    <row r="68" spans="1:7" s="44" customFormat="1" ht="17.25" customHeight="1">
      <c r="B68" s="44" t="s">
        <v>238</v>
      </c>
      <c r="C68" s="9" t="s">
        <v>325</v>
      </c>
      <c r="D68" s="41" t="s">
        <v>28</v>
      </c>
      <c r="E68" s="46"/>
    </row>
    <row r="69" spans="1:7" s="44" customFormat="1" ht="17.25" customHeight="1">
      <c r="B69" s="44" t="s">
        <v>329</v>
      </c>
      <c r="C69" s="9" t="s">
        <v>328</v>
      </c>
      <c r="E69" s="46"/>
    </row>
    <row r="70" spans="1:7" s="44" customFormat="1" ht="17.25" customHeight="1">
      <c r="B70" s="44" t="s">
        <v>327</v>
      </c>
      <c r="C70" s="9" t="s">
        <v>326</v>
      </c>
      <c r="E70" s="46"/>
    </row>
    <row r="71" spans="1:7" s="44" customFormat="1" ht="17.25" customHeight="1">
      <c r="A71" s="45">
        <v>5</v>
      </c>
      <c r="B71" s="43" t="s">
        <v>241</v>
      </c>
      <c r="C71" s="9" t="s">
        <v>330</v>
      </c>
      <c r="E71" s="46"/>
    </row>
    <row r="72" spans="1:7" s="44" customFormat="1" ht="17.25" customHeight="1">
      <c r="B72" s="44" t="s">
        <v>324</v>
      </c>
      <c r="C72" s="9" t="s">
        <v>331</v>
      </c>
      <c r="D72" s="41" t="s">
        <v>26</v>
      </c>
      <c r="E72" s="46"/>
    </row>
    <row r="73" spans="1:7" s="44" customFormat="1" ht="17.25" customHeight="1">
      <c r="B73" s="44" t="s">
        <v>333</v>
      </c>
      <c r="C73" s="9" t="s">
        <v>332</v>
      </c>
      <c r="D73" s="41" t="s">
        <v>19</v>
      </c>
      <c r="E73" s="41" t="s">
        <v>18</v>
      </c>
      <c r="F73" s="41" t="s">
        <v>20</v>
      </c>
    </row>
    <row r="74" spans="1:7" s="44" customFormat="1" ht="17.25" customHeight="1">
      <c r="B74" s="44" t="s">
        <v>335</v>
      </c>
      <c r="C74" s="9" t="s">
        <v>334</v>
      </c>
      <c r="D74" s="41" t="s">
        <v>21</v>
      </c>
      <c r="E74" s="41" t="s">
        <v>68</v>
      </c>
      <c r="F74" s="41" t="s">
        <v>22</v>
      </c>
      <c r="G74" s="41" t="s">
        <v>23</v>
      </c>
    </row>
    <row r="75" spans="1:7" s="44" customFormat="1" ht="17.25" customHeight="1">
      <c r="B75" s="44" t="s">
        <v>329</v>
      </c>
      <c r="C75" s="9" t="s">
        <v>338</v>
      </c>
      <c r="D75" s="41" t="s">
        <v>539</v>
      </c>
      <c r="E75" s="41" t="s">
        <v>540</v>
      </c>
    </row>
    <row r="76" spans="1:7" s="44" customFormat="1" ht="17.25" customHeight="1">
      <c r="B76" s="44" t="s">
        <v>337</v>
      </c>
      <c r="C76" s="9" t="s">
        <v>336</v>
      </c>
    </row>
    <row r="77" spans="1:7" s="44" customFormat="1" ht="17.25" customHeight="1">
      <c r="A77" s="45">
        <v>5</v>
      </c>
      <c r="B77" s="43" t="s">
        <v>245</v>
      </c>
      <c r="C77" s="9" t="s">
        <v>339</v>
      </c>
      <c r="E77" s="46"/>
    </row>
    <row r="78" spans="1:7" s="44" customFormat="1" ht="17.25" customHeight="1">
      <c r="B78" s="44" t="s">
        <v>324</v>
      </c>
      <c r="C78" s="9" t="s">
        <v>340</v>
      </c>
      <c r="E78" s="46"/>
    </row>
    <row r="79" spans="1:7" s="44" customFormat="1" ht="17.25" customHeight="1">
      <c r="B79" s="44" t="s">
        <v>238</v>
      </c>
      <c r="C79" s="9" t="s">
        <v>341</v>
      </c>
      <c r="E79" s="46"/>
    </row>
    <row r="80" spans="1:7" s="44" customFormat="1" ht="17.25" customHeight="1">
      <c r="B80" s="44" t="s">
        <v>343</v>
      </c>
      <c r="C80" s="9" t="s">
        <v>342</v>
      </c>
      <c r="E80" s="46"/>
    </row>
    <row r="81" spans="1:5" s="44" customFormat="1" ht="17.25" customHeight="1">
      <c r="B81" s="44" t="s">
        <v>329</v>
      </c>
      <c r="C81" s="9" t="s">
        <v>345</v>
      </c>
      <c r="D81" s="41" t="s">
        <v>30</v>
      </c>
      <c r="E81" s="46"/>
    </row>
    <row r="82" spans="1:5" s="44" customFormat="1" ht="17.25" customHeight="1">
      <c r="B82" s="44" t="s">
        <v>337</v>
      </c>
      <c r="C82" s="9" t="s">
        <v>344</v>
      </c>
      <c r="E82" s="46"/>
    </row>
    <row r="83" spans="1:5" s="44" customFormat="1" ht="17.25" customHeight="1">
      <c r="A83" s="45">
        <v>5</v>
      </c>
      <c r="B83" s="43" t="s">
        <v>247</v>
      </c>
      <c r="C83" s="9" t="s">
        <v>346</v>
      </c>
      <c r="E83" s="46"/>
    </row>
    <row r="84" spans="1:5" s="44" customFormat="1" ht="17.25" customHeight="1">
      <c r="B84" s="44" t="s">
        <v>329</v>
      </c>
      <c r="C84" s="9" t="s">
        <v>347</v>
      </c>
    </row>
    <row r="85" spans="1:5" s="44" customFormat="1" ht="17.25" customHeight="1">
      <c r="B85" s="44" t="s">
        <v>248</v>
      </c>
      <c r="C85" s="9" t="s">
        <v>348</v>
      </c>
    </row>
    <row r="86" spans="1:5" s="44" customFormat="1" ht="17.25" customHeight="1">
      <c r="B86" s="44" t="s">
        <v>350</v>
      </c>
      <c r="C86" s="9" t="s">
        <v>349</v>
      </c>
      <c r="D86" s="41" t="s">
        <v>29</v>
      </c>
    </row>
    <row r="87" spans="1:5" s="44" customFormat="1" ht="17.25" customHeight="1">
      <c r="B87" s="44" t="s">
        <v>352</v>
      </c>
      <c r="C87" s="9" t="s">
        <v>351</v>
      </c>
      <c r="E87" s="46"/>
    </row>
    <row r="88" spans="1:5" s="44" customFormat="1" ht="17.25" customHeight="1">
      <c r="B88" s="44" t="s">
        <v>354</v>
      </c>
      <c r="C88" s="9" t="s">
        <v>353</v>
      </c>
      <c r="D88" s="41" t="s">
        <v>31</v>
      </c>
      <c r="E88" s="46"/>
    </row>
    <row r="89" spans="1:5" s="44" customFormat="1" ht="17.25" customHeight="1">
      <c r="A89" s="45">
        <v>3</v>
      </c>
      <c r="B89" s="43" t="s">
        <v>252</v>
      </c>
      <c r="C89" s="9" t="s">
        <v>355</v>
      </c>
      <c r="E89" s="46"/>
    </row>
    <row r="90" spans="1:5" s="44" customFormat="1" ht="17.25" customHeight="1">
      <c r="B90" s="44" t="s">
        <v>238</v>
      </c>
      <c r="C90" s="9" t="s">
        <v>356</v>
      </c>
      <c r="E90" s="46"/>
    </row>
    <row r="91" spans="1:5" s="44" customFormat="1" ht="17.25" customHeight="1">
      <c r="B91" s="44" t="s">
        <v>242</v>
      </c>
      <c r="C91" s="9" t="s">
        <v>357</v>
      </c>
      <c r="E91" s="46"/>
    </row>
    <row r="92" spans="1:5" s="44" customFormat="1" ht="17.25" customHeight="1">
      <c r="B92" s="44" t="s">
        <v>243</v>
      </c>
      <c r="C92" s="9" t="s">
        <v>358</v>
      </c>
      <c r="E92" s="46"/>
    </row>
    <row r="93" spans="1:5" s="44" customFormat="1" ht="17.25" customHeight="1">
      <c r="A93" s="43" t="s">
        <v>359</v>
      </c>
      <c r="E93" s="46"/>
    </row>
    <row r="94" spans="1:5" s="44" customFormat="1" ht="17.25" customHeight="1">
      <c r="B94" s="44" t="s">
        <v>361</v>
      </c>
      <c r="C94" s="9" t="s">
        <v>360</v>
      </c>
      <c r="E94" s="46"/>
    </row>
    <row r="95" spans="1:5" s="44" customFormat="1" ht="17.25" customHeight="1">
      <c r="B95" s="44" t="s">
        <v>363</v>
      </c>
      <c r="C95" s="9" t="s">
        <v>362</v>
      </c>
      <c r="E95" s="46"/>
    </row>
    <row r="96" spans="1:5" s="44" customFormat="1" ht="17.25" customHeight="1">
      <c r="B96" s="44" t="s">
        <v>365</v>
      </c>
      <c r="C96" s="9" t="s">
        <v>364</v>
      </c>
      <c r="E96" s="46"/>
    </row>
    <row r="97" spans="2:5" s="44" customFormat="1" ht="17.25" customHeight="1">
      <c r="B97" s="44" t="s">
        <v>367</v>
      </c>
      <c r="C97" s="9" t="s">
        <v>366</v>
      </c>
      <c r="E97" s="46"/>
    </row>
    <row r="98" spans="2:5" s="44" customFormat="1" ht="17.25" customHeight="1">
      <c r="B98" s="44" t="s">
        <v>369</v>
      </c>
      <c r="C98" s="9" t="s">
        <v>368</v>
      </c>
      <c r="E98" s="46"/>
    </row>
    <row r="99" spans="2:5" s="44" customFormat="1" ht="17.25" customHeight="1">
      <c r="B99" s="44" t="s">
        <v>371</v>
      </c>
      <c r="C99" s="9" t="s">
        <v>370</v>
      </c>
      <c r="E99" s="46"/>
    </row>
    <row r="100" spans="2:5" s="44" customFormat="1" ht="17.25" customHeight="1">
      <c r="B100" s="44" t="s">
        <v>373</v>
      </c>
      <c r="C100" s="9" t="s">
        <v>372</v>
      </c>
      <c r="E100" s="46"/>
    </row>
    <row r="101" spans="2:5" s="44" customFormat="1" ht="17.25" customHeight="1">
      <c r="B101" s="44" t="s">
        <v>375</v>
      </c>
      <c r="C101" s="9" t="s">
        <v>374</v>
      </c>
      <c r="E101" s="46"/>
    </row>
    <row r="102" spans="2:5" s="44" customFormat="1" ht="17.25" customHeight="1">
      <c r="B102" s="44" t="s">
        <v>377</v>
      </c>
      <c r="C102" s="9" t="s">
        <v>376</v>
      </c>
      <c r="E102" s="46"/>
    </row>
    <row r="103" spans="2:5" s="44" customFormat="1" ht="17.25" customHeight="1">
      <c r="B103" s="44" t="s">
        <v>379</v>
      </c>
      <c r="C103" s="9" t="s">
        <v>378</v>
      </c>
      <c r="E103" s="46"/>
    </row>
    <row r="104" spans="2:5" s="44" customFormat="1" ht="17.25" customHeight="1">
      <c r="B104" s="44" t="s">
        <v>381</v>
      </c>
      <c r="C104" s="9" t="s">
        <v>380</v>
      </c>
      <c r="E104" s="46"/>
    </row>
    <row r="105" spans="2:5" s="44" customFormat="1" ht="17.25" customHeight="1">
      <c r="B105" s="44" t="s">
        <v>383</v>
      </c>
      <c r="C105" s="9" t="s">
        <v>382</v>
      </c>
      <c r="E105" s="46"/>
    </row>
    <row r="106" spans="2:5" s="44" customFormat="1" ht="17.25" customHeight="1">
      <c r="B106" s="44" t="s">
        <v>385</v>
      </c>
      <c r="C106" s="9" t="s">
        <v>384</v>
      </c>
      <c r="E106" s="46"/>
    </row>
    <row r="107" spans="2:5" s="44" customFormat="1" ht="17.25" customHeight="1">
      <c r="B107" s="44" t="s">
        <v>387</v>
      </c>
      <c r="C107" s="9" t="s">
        <v>386</v>
      </c>
      <c r="E107" s="46"/>
    </row>
    <row r="108" spans="2:5" s="44" customFormat="1" ht="17.25" customHeight="1">
      <c r="B108" s="44" t="s">
        <v>389</v>
      </c>
      <c r="C108" s="9" t="s">
        <v>388</v>
      </c>
      <c r="E108" s="46"/>
    </row>
    <row r="109" spans="2:5" s="44" customFormat="1" ht="17.25" customHeight="1">
      <c r="B109" s="44" t="s">
        <v>391</v>
      </c>
      <c r="C109" s="9" t="s">
        <v>390</v>
      </c>
      <c r="E109" s="46"/>
    </row>
    <row r="110" spans="2:5" s="44" customFormat="1" ht="17.25" customHeight="1">
      <c r="B110" s="44" t="s">
        <v>231</v>
      </c>
      <c r="C110" s="9" t="s">
        <v>392</v>
      </c>
      <c r="E110" s="46"/>
    </row>
    <row r="111" spans="2:5" s="44" customFormat="1" ht="17.25" customHeight="1">
      <c r="B111" s="44" t="s">
        <v>232</v>
      </c>
      <c r="C111" s="9" t="s">
        <v>393</v>
      </c>
      <c r="E111" s="46"/>
    </row>
    <row r="112" spans="2:5" s="44" customFormat="1" ht="17.25" customHeight="1">
      <c r="B112" s="44" t="s">
        <v>395</v>
      </c>
      <c r="C112" s="9" t="s">
        <v>394</v>
      </c>
      <c r="E112" s="46"/>
    </row>
    <row r="113" spans="2:5" s="44" customFormat="1" ht="17.25" customHeight="1">
      <c r="B113" s="44" t="s">
        <v>397</v>
      </c>
      <c r="C113" s="9" t="s">
        <v>396</v>
      </c>
      <c r="E113" s="46"/>
    </row>
    <row r="114" spans="2:5" s="44" customFormat="1" ht="17.25" customHeight="1">
      <c r="B114" s="44" t="s">
        <v>399</v>
      </c>
      <c r="C114" s="9" t="s">
        <v>398</v>
      </c>
      <c r="E114" s="46"/>
    </row>
    <row r="115" spans="2:5" s="44" customFormat="1" ht="17.25" customHeight="1">
      <c r="B115" s="44" t="s">
        <v>401</v>
      </c>
      <c r="C115" s="9" t="s">
        <v>400</v>
      </c>
      <c r="E115" s="46"/>
    </row>
    <row r="116" spans="2:5" s="44" customFormat="1" ht="17.25" customHeight="1">
      <c r="B116" s="44" t="s">
        <v>403</v>
      </c>
      <c r="C116" s="9" t="s">
        <v>402</v>
      </c>
      <c r="E116" s="46"/>
    </row>
    <row r="117" spans="2:5" s="44" customFormat="1" ht="17.25" customHeight="1">
      <c r="B117" s="44" t="s">
        <v>405</v>
      </c>
      <c r="C117" s="9" t="s">
        <v>404</v>
      </c>
      <c r="E117" s="46"/>
    </row>
    <row r="118" spans="2:5" s="44" customFormat="1" ht="17.25" customHeight="1">
      <c r="B118" s="44" t="s">
        <v>407</v>
      </c>
      <c r="C118" s="9" t="s">
        <v>406</v>
      </c>
      <c r="E118" s="46"/>
    </row>
    <row r="119" spans="2:5" s="44" customFormat="1" ht="17.25" customHeight="1">
      <c r="B119" s="44" t="s">
        <v>409</v>
      </c>
      <c r="C119" s="9" t="s">
        <v>408</v>
      </c>
      <c r="E119" s="46"/>
    </row>
    <row r="120" spans="2:5" s="44" customFormat="1" ht="17.25" customHeight="1">
      <c r="B120" s="44" t="s">
        <v>234</v>
      </c>
      <c r="C120" s="9" t="s">
        <v>410</v>
      </c>
      <c r="E120" s="46"/>
    </row>
    <row r="121" spans="2:5" s="44" customFormat="1" ht="17.25" customHeight="1">
      <c r="B121" s="44" t="s">
        <v>412</v>
      </c>
      <c r="C121" s="9" t="s">
        <v>411</v>
      </c>
      <c r="E121" s="46"/>
    </row>
    <row r="122" spans="2:5" s="44" customFormat="1" ht="17.25" customHeight="1">
      <c r="B122" s="44" t="s">
        <v>414</v>
      </c>
      <c r="C122" s="9" t="s">
        <v>413</v>
      </c>
      <c r="E122" s="46"/>
    </row>
    <row r="123" spans="2:5" s="44" customFormat="1" ht="17.25" customHeight="1">
      <c r="B123" s="44" t="s">
        <v>416</v>
      </c>
      <c r="C123" s="9" t="s">
        <v>415</v>
      </c>
      <c r="E123" s="46"/>
    </row>
    <row r="124" spans="2:5" s="44" customFormat="1" ht="17.25" customHeight="1">
      <c r="B124" s="44" t="s">
        <v>418</v>
      </c>
      <c r="C124" s="9" t="s">
        <v>417</v>
      </c>
      <c r="E124" s="46"/>
    </row>
    <row r="125" spans="2:5" s="44" customFormat="1" ht="17.25" customHeight="1">
      <c r="B125" s="44" t="s">
        <v>420</v>
      </c>
      <c r="C125" s="9" t="s">
        <v>419</v>
      </c>
      <c r="E125" s="46"/>
    </row>
    <row r="126" spans="2:5" s="44" customFormat="1" ht="17.25" customHeight="1">
      <c r="B126" s="44" t="s">
        <v>422</v>
      </c>
      <c r="C126" s="9" t="s">
        <v>421</v>
      </c>
      <c r="E126" s="46"/>
    </row>
    <row r="127" spans="2:5" s="44" customFormat="1" ht="17.25" customHeight="1">
      <c r="B127" s="44" t="s">
        <v>424</v>
      </c>
      <c r="C127" s="9" t="s">
        <v>423</v>
      </c>
      <c r="E127" s="46"/>
    </row>
    <row r="128" spans="2:5" s="44" customFormat="1" ht="17.25" customHeight="1">
      <c r="B128" s="44" t="s">
        <v>426</v>
      </c>
      <c r="C128" s="9" t="s">
        <v>425</v>
      </c>
      <c r="E128" s="46"/>
    </row>
    <row r="129" spans="1:5" s="44" customFormat="1" ht="17.25" customHeight="1">
      <c r="B129" s="44" t="s">
        <v>428</v>
      </c>
      <c r="C129" s="9" t="s">
        <v>427</v>
      </c>
      <c r="E129" s="46"/>
    </row>
    <row r="130" spans="1:5" s="44" customFormat="1" ht="17.25" customHeight="1">
      <c r="B130" s="44" t="s">
        <v>430</v>
      </c>
      <c r="C130" s="9" t="s">
        <v>429</v>
      </c>
      <c r="E130" s="46"/>
    </row>
    <row r="131" spans="1:5" s="44" customFormat="1" ht="17.25" customHeight="1">
      <c r="B131" s="44" t="s">
        <v>432</v>
      </c>
      <c r="C131" s="9" t="s">
        <v>431</v>
      </c>
      <c r="E131" s="46"/>
    </row>
    <row r="132" spans="1:5" s="44" customFormat="1" ht="17.25" customHeight="1">
      <c r="B132" s="44" t="s">
        <v>434</v>
      </c>
      <c r="C132" s="9" t="s">
        <v>433</v>
      </c>
      <c r="E132" s="46"/>
    </row>
    <row r="133" spans="1:5" s="44" customFormat="1" ht="17.25" customHeight="1">
      <c r="B133" s="44" t="s">
        <v>436</v>
      </c>
      <c r="C133" s="9" t="s">
        <v>435</v>
      </c>
      <c r="E133" s="46"/>
    </row>
    <row r="134" spans="1:5" s="44" customFormat="1" ht="17.25" customHeight="1">
      <c r="B134" s="44" t="s">
        <v>230</v>
      </c>
      <c r="C134" s="9" t="s">
        <v>437</v>
      </c>
      <c r="E134" s="46"/>
    </row>
    <row r="135" spans="1:5" s="44" customFormat="1" ht="17.25" customHeight="1">
      <c r="B135" s="44" t="s">
        <v>439</v>
      </c>
      <c r="C135" s="9" t="s">
        <v>438</v>
      </c>
      <c r="E135" s="46"/>
    </row>
    <row r="136" spans="1:5" s="44" customFormat="1" ht="17.25" customHeight="1">
      <c r="B136" s="44" t="s">
        <v>441</v>
      </c>
      <c r="C136" s="9" t="s">
        <v>440</v>
      </c>
      <c r="E136" s="46"/>
    </row>
    <row r="137" spans="1:5" s="44" customFormat="1" ht="17.25" customHeight="1">
      <c r="B137" s="44" t="s">
        <v>443</v>
      </c>
      <c r="C137" s="9" t="s">
        <v>442</v>
      </c>
      <c r="E137" s="46"/>
    </row>
    <row r="138" spans="1:5" s="44" customFormat="1" ht="17.25" customHeight="1">
      <c r="B138" s="44" t="s">
        <v>445</v>
      </c>
      <c r="C138" s="9" t="s">
        <v>444</v>
      </c>
      <c r="E138" s="46"/>
    </row>
    <row r="139" spans="1:5" s="44" customFormat="1" ht="17.25" customHeight="1">
      <c r="B139" s="44" t="s">
        <v>233</v>
      </c>
      <c r="C139" s="9" t="s">
        <v>446</v>
      </c>
      <c r="E139" s="46"/>
    </row>
    <row r="140" spans="1:5" s="44" customFormat="1" ht="17.25" customHeight="1">
      <c r="B140" s="44" t="s">
        <v>448</v>
      </c>
      <c r="C140" s="9" t="s">
        <v>447</v>
      </c>
      <c r="E140" s="46"/>
    </row>
    <row r="141" spans="1:5" s="44" customFormat="1" ht="17.25" customHeight="1">
      <c r="B141" s="44" t="s">
        <v>450</v>
      </c>
      <c r="C141" s="9" t="s">
        <v>449</v>
      </c>
      <c r="E141" s="46"/>
    </row>
    <row r="142" spans="1:5" s="44" customFormat="1" ht="17.25" customHeight="1">
      <c r="C142" s="9"/>
      <c r="E142" s="46"/>
    </row>
    <row r="143" spans="1:5" s="44" customFormat="1" ht="17.25" customHeight="1">
      <c r="A143" s="43" t="s">
        <v>458</v>
      </c>
      <c r="C143" s="9"/>
      <c r="E143" s="46"/>
    </row>
    <row r="144" spans="1:5" s="44" customFormat="1" ht="17.25" customHeight="1">
      <c r="A144" s="43"/>
      <c r="B144" s="43" t="s">
        <v>453</v>
      </c>
      <c r="C144" s="9" t="s">
        <v>459</v>
      </c>
      <c r="E144" s="46"/>
    </row>
    <row r="145" spans="1:5" s="44" customFormat="1" ht="17.25" customHeight="1">
      <c r="A145" s="43"/>
      <c r="B145" s="44" t="s">
        <v>454</v>
      </c>
      <c r="C145" s="9" t="s">
        <v>460</v>
      </c>
      <c r="E145" s="46"/>
    </row>
    <row r="146" spans="1:5" s="44" customFormat="1" ht="17.25" customHeight="1">
      <c r="A146" s="43"/>
      <c r="B146" s="43" t="s">
        <v>455</v>
      </c>
      <c r="C146" s="9" t="s">
        <v>461</v>
      </c>
      <c r="E146" s="46"/>
    </row>
    <row r="147" spans="1:5" s="44" customFormat="1" ht="17.25" customHeight="1">
      <c r="A147" s="43"/>
      <c r="B147" s="43" t="s">
        <v>456</v>
      </c>
      <c r="C147" s="9" t="s">
        <v>462</v>
      </c>
      <c r="E147" s="46"/>
    </row>
    <row r="148" spans="1:5" s="44" customFormat="1" ht="17.25" customHeight="1">
      <c r="A148" s="43"/>
      <c r="B148" s="43" t="s">
        <v>457</v>
      </c>
      <c r="C148" s="9" t="s">
        <v>451</v>
      </c>
      <c r="E148" s="46"/>
    </row>
    <row r="149" spans="1:5" s="44" customFormat="1" ht="17.25" customHeight="1">
      <c r="A149" s="43"/>
      <c r="C149" s="9"/>
      <c r="E149" s="46"/>
    </row>
    <row r="150" spans="1:5" s="44" customFormat="1" ht="17.25" customHeight="1">
      <c r="A150" s="43" t="s">
        <v>463</v>
      </c>
      <c r="C150" s="9"/>
      <c r="E150" s="46"/>
    </row>
    <row r="151" spans="1:5" s="44" customFormat="1" ht="17.25" customHeight="1">
      <c r="A151" s="43"/>
      <c r="B151" s="43" t="s">
        <v>464</v>
      </c>
      <c r="C151" s="9" t="s">
        <v>469</v>
      </c>
      <c r="E151" s="46"/>
    </row>
    <row r="152" spans="1:5" s="44" customFormat="1" ht="17.25" customHeight="1">
      <c r="A152" s="43"/>
      <c r="B152" s="43" t="s">
        <v>465</v>
      </c>
      <c r="C152" s="9" t="s">
        <v>470</v>
      </c>
      <c r="E152" s="46"/>
    </row>
    <row r="153" spans="1:5" s="44" customFormat="1" ht="17.25" customHeight="1">
      <c r="A153" s="43"/>
      <c r="B153" s="44" t="s">
        <v>466</v>
      </c>
      <c r="C153" s="9" t="s">
        <v>469</v>
      </c>
      <c r="E153" s="46"/>
    </row>
    <row r="154" spans="1:5" s="44" customFormat="1" ht="17.25" customHeight="1">
      <c r="A154" s="43"/>
      <c r="B154" s="43" t="s">
        <v>467</v>
      </c>
      <c r="C154" s="9" t="s">
        <v>471</v>
      </c>
      <c r="E154" s="46"/>
    </row>
    <row r="155" spans="1:5" s="44" customFormat="1" ht="17.25" customHeight="1">
      <c r="A155" s="43"/>
      <c r="B155" s="43" t="s">
        <v>468</v>
      </c>
      <c r="C155" s="9" t="s">
        <v>472</v>
      </c>
      <c r="E155" s="46"/>
    </row>
    <row r="156" spans="1:5" s="44" customFormat="1" ht="17.25" customHeight="1">
      <c r="A156" s="43"/>
      <c r="C156" s="9"/>
      <c r="E156" s="46"/>
    </row>
    <row r="157" spans="1:5" s="44" customFormat="1" ht="17.25" customHeight="1">
      <c r="A157" s="43" t="s">
        <v>474</v>
      </c>
      <c r="C157" s="9"/>
      <c r="E157" s="46"/>
    </row>
    <row r="158" spans="1:5" s="44" customFormat="1" ht="17.25" customHeight="1">
      <c r="B158" s="43" t="s">
        <v>475</v>
      </c>
      <c r="C158" s="9" t="s">
        <v>477</v>
      </c>
      <c r="E158" s="46"/>
    </row>
    <row r="159" spans="1:5" s="44" customFormat="1" ht="17.25" customHeight="1">
      <c r="B159" s="43" t="s">
        <v>476</v>
      </c>
      <c r="C159" s="9" t="s">
        <v>478</v>
      </c>
      <c r="E159" s="46"/>
    </row>
    <row r="160" spans="1:5" s="44" customFormat="1" ht="17.25" customHeight="1">
      <c r="B160" s="43" t="s">
        <v>473</v>
      </c>
      <c r="C160" s="9" t="s">
        <v>479</v>
      </c>
      <c r="E160" s="46"/>
    </row>
    <row r="161" spans="1:5" s="44" customFormat="1" ht="17.25" customHeight="1">
      <c r="C161" s="9"/>
      <c r="E161" s="46"/>
    </row>
    <row r="162" spans="1:5" s="44" customFormat="1" ht="17.25" customHeight="1">
      <c r="A162" s="43" t="s">
        <v>480</v>
      </c>
      <c r="C162" s="9"/>
      <c r="E162" s="46"/>
    </row>
    <row r="163" spans="1:5" s="44" customFormat="1" ht="17.25" customHeight="1">
      <c r="B163" s="44" t="s">
        <v>481</v>
      </c>
      <c r="C163" s="9" t="s">
        <v>482</v>
      </c>
      <c r="E163" s="46"/>
    </row>
    <row r="164" spans="1:5" s="44" customFormat="1" ht="17.25" customHeight="1">
      <c r="B164" s="44" t="s">
        <v>527</v>
      </c>
      <c r="C164" s="9" t="s">
        <v>528</v>
      </c>
      <c r="E164" s="46"/>
    </row>
  </sheetData>
  <hyperlinks>
    <hyperlink ref="C2" r:id="rId1"/>
    <hyperlink ref="C13" r:id="rId2"/>
    <hyperlink ref="C14" r:id="rId3"/>
    <hyperlink ref="C15" r:id="rId4"/>
    <hyperlink ref="C16" r:id="rId5"/>
    <hyperlink ref="C17" r:id="rId6"/>
    <hyperlink ref="C3" r:id="rId7"/>
    <hyperlink ref="C5" r:id="rId8"/>
    <hyperlink ref="C4" r:id="rId9"/>
    <hyperlink ref="C6" r:id="rId10"/>
    <hyperlink ref="C7" r:id="rId11"/>
    <hyperlink ref="C18" r:id="rId12"/>
    <hyperlink ref="C20" r:id="rId13"/>
    <hyperlink ref="C23" r:id="rId14"/>
    <hyperlink ref="C22" r:id="rId15"/>
    <hyperlink ref="C21" r:id="rId16"/>
    <hyperlink ref="C19" r:id="rId17"/>
    <hyperlink ref="C8" r:id="rId18"/>
    <hyperlink ref="C10" r:id="rId19"/>
    <hyperlink ref="C11" r:id="rId20"/>
    <hyperlink ref="C9" r:id="rId21"/>
    <hyperlink ref="C12" r:id="rId22"/>
    <hyperlink ref="C25" r:id="rId23"/>
    <hyperlink ref="C26" r:id="rId24"/>
    <hyperlink ref="C29" r:id="rId25"/>
    <hyperlink ref="C27" r:id="rId26"/>
    <hyperlink ref="C28" r:id="rId27"/>
    <hyperlink ref="C31" r:id="rId28"/>
    <hyperlink ref="C37" r:id="rId29"/>
    <hyperlink ref="C38" r:id="rId30"/>
    <hyperlink ref="C41" r:id="rId31"/>
    <hyperlink ref="C42" r:id="rId32"/>
    <hyperlink ref="C43" r:id="rId33"/>
    <hyperlink ref="C44" r:id="rId34"/>
    <hyperlink ref="C45" r:id="rId35"/>
    <hyperlink ref="C47" r:id="rId36"/>
    <hyperlink ref="C48" r:id="rId37"/>
    <hyperlink ref="C49" r:id="rId38"/>
    <hyperlink ref="C46" r:id="rId39"/>
    <hyperlink ref="C51" r:id="rId40"/>
    <hyperlink ref="C52" r:id="rId41"/>
    <hyperlink ref="C53" r:id="rId42"/>
    <hyperlink ref="C54" r:id="rId43"/>
    <hyperlink ref="C55" r:id="rId44"/>
    <hyperlink ref="C56" r:id="rId45"/>
    <hyperlink ref="C57" r:id="rId46"/>
    <hyperlink ref="C58" r:id="rId47"/>
    <hyperlink ref="C59" r:id="rId48"/>
    <hyperlink ref="C62" r:id="rId49"/>
    <hyperlink ref="C60" r:id="rId50"/>
    <hyperlink ref="C61" r:id="rId51"/>
    <hyperlink ref="C63" r:id="rId52"/>
    <hyperlink ref="C65" r:id="rId53"/>
    <hyperlink ref="C66" r:id="rId54"/>
    <hyperlink ref="C67" r:id="rId55"/>
    <hyperlink ref="C68" r:id="rId56"/>
    <hyperlink ref="C70" r:id="rId57"/>
    <hyperlink ref="C69" r:id="rId58"/>
    <hyperlink ref="C71" r:id="rId59"/>
    <hyperlink ref="C72" r:id="rId60"/>
    <hyperlink ref="C73" r:id="rId61"/>
    <hyperlink ref="C74" r:id="rId62"/>
    <hyperlink ref="C76" r:id="rId63"/>
    <hyperlink ref="C75" r:id="rId64"/>
    <hyperlink ref="C77" r:id="rId65"/>
    <hyperlink ref="C78" r:id="rId66"/>
    <hyperlink ref="C79" r:id="rId67"/>
    <hyperlink ref="C80" r:id="rId68"/>
    <hyperlink ref="C82" r:id="rId69"/>
    <hyperlink ref="C81" r:id="rId70"/>
    <hyperlink ref="C83" r:id="rId71"/>
    <hyperlink ref="C84" r:id="rId72"/>
    <hyperlink ref="C85" r:id="rId73"/>
    <hyperlink ref="C86" r:id="rId74"/>
    <hyperlink ref="C87" r:id="rId75"/>
    <hyperlink ref="C88" r:id="rId76"/>
    <hyperlink ref="C89" r:id="rId77"/>
    <hyperlink ref="C90" r:id="rId78"/>
    <hyperlink ref="C91" r:id="rId79"/>
    <hyperlink ref="C92" r:id="rId80"/>
    <hyperlink ref="C94" r:id="rId81"/>
    <hyperlink ref="C95" r:id="rId82"/>
    <hyperlink ref="C96" r:id="rId83"/>
    <hyperlink ref="C97" r:id="rId84"/>
    <hyperlink ref="C98" r:id="rId85"/>
    <hyperlink ref="C99" r:id="rId86"/>
    <hyperlink ref="C100" r:id="rId87"/>
    <hyperlink ref="C101" r:id="rId88"/>
    <hyperlink ref="C102" r:id="rId89"/>
    <hyperlink ref="C103" r:id="rId90"/>
    <hyperlink ref="C104" r:id="rId91"/>
    <hyperlink ref="C105" r:id="rId92"/>
    <hyperlink ref="C106" r:id="rId93"/>
    <hyperlink ref="C107" r:id="rId94"/>
    <hyperlink ref="C108" r:id="rId95"/>
    <hyperlink ref="C109" r:id="rId96"/>
    <hyperlink ref="C110" r:id="rId97"/>
    <hyperlink ref="C111" r:id="rId98"/>
    <hyperlink ref="C112" r:id="rId99"/>
    <hyperlink ref="C113" r:id="rId100"/>
    <hyperlink ref="C114" r:id="rId101"/>
    <hyperlink ref="C115" r:id="rId102"/>
    <hyperlink ref="C116" r:id="rId103"/>
    <hyperlink ref="C117" r:id="rId104"/>
    <hyperlink ref="C118" r:id="rId105"/>
    <hyperlink ref="C119" r:id="rId106"/>
    <hyperlink ref="C120" r:id="rId107"/>
    <hyperlink ref="C121" r:id="rId108"/>
    <hyperlink ref="C122" r:id="rId109"/>
    <hyperlink ref="C123" r:id="rId110"/>
    <hyperlink ref="C124" r:id="rId111"/>
    <hyperlink ref="C125" r:id="rId112"/>
    <hyperlink ref="C126" r:id="rId113"/>
    <hyperlink ref="C127" r:id="rId114"/>
    <hyperlink ref="C128" r:id="rId115"/>
    <hyperlink ref="C129" r:id="rId116"/>
    <hyperlink ref="C130" r:id="rId117"/>
    <hyperlink ref="C131" r:id="rId118"/>
    <hyperlink ref="C132" r:id="rId119"/>
    <hyperlink ref="C133" r:id="rId120"/>
    <hyperlink ref="C134" r:id="rId121"/>
    <hyperlink ref="C135" r:id="rId122"/>
    <hyperlink ref="C136" r:id="rId123"/>
    <hyperlink ref="C137" r:id="rId124"/>
    <hyperlink ref="C138" r:id="rId125"/>
    <hyperlink ref="C139" r:id="rId126"/>
    <hyperlink ref="C140" r:id="rId127"/>
    <hyperlink ref="C141" r:id="rId128"/>
    <hyperlink ref="C39" r:id="rId129"/>
    <hyperlink ref="C148" r:id="rId130"/>
    <hyperlink ref="C158" r:id="rId131"/>
    <hyperlink ref="C159" r:id="rId132"/>
    <hyperlink ref="C160" r:id="rId133"/>
    <hyperlink ref="C163" r:id="rId134"/>
    <hyperlink ref="C164" r:id="rId13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Concurrence MC</vt:lpstr>
      <vt:lpstr>Thématique</vt:lpstr>
      <vt:lpstr>Feuil3</vt:lpstr>
      <vt:lpstr>Feuil1</vt:lpstr>
      <vt:lpstr>Feuil2</vt:lpstr>
      <vt:lpstr>Feuil4</vt:lpstr>
      <vt:lpstr>Feuil5</vt:lpstr>
      <vt:lpstr>Concordance fiche + MC</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habiba</dc:creator>
  <cp:lastModifiedBy>habiba</cp:lastModifiedBy>
  <dcterms:created xsi:type="dcterms:W3CDTF">2016-10-11T08:11:16Z</dcterms:created>
  <dcterms:modified xsi:type="dcterms:W3CDTF">2016-10-12T16:18:52Z</dcterms:modified>
</cp:coreProperties>
</file>