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0515" windowHeight="541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23" i="1"/>
  <c r="B23"/>
  <c r="C48"/>
  <c r="D34"/>
  <c r="D35"/>
  <c r="C34"/>
  <c r="B6"/>
  <c r="C38"/>
  <c r="C52"/>
  <c r="D28"/>
</calcChain>
</file>

<file path=xl/sharedStrings.xml><?xml version="1.0" encoding="utf-8"?>
<sst xmlns="http://schemas.openxmlformats.org/spreadsheetml/2006/main" count="49" uniqueCount="37">
  <si>
    <t>Pour information, votre site Internet se compose :</t>
  </si>
  <si>
    <t>Proposition 1 – Maintien de l’existant</t>
  </si>
  <si>
    <t>Référencement naturel de votre site Internet sur une année :</t>
  </si>
  <si>
    <t>Coût annuel :</t>
  </si>
  <si>
    <t>2.000.00 €</t>
  </si>
  <si>
    <t>Proposition 2 – Refonte du site Internet</t>
  </si>
  <si>
    <t xml:space="preserve">Coût annuel </t>
  </si>
  <si>
    <t>-      11 pages statiques</t>
  </si>
  <si>
    <t>-      25 listings de catégorie</t>
  </si>
  <si>
    <t>-      37 listings de sous-catégorie</t>
  </si>
  <si>
    <t>-      178 fiches de produits</t>
  </si>
  <si>
    <t>-      Reprise de la structure technique du site pour redéfinir de bonnes bases pour le référencement
(mise en place des H)</t>
  </si>
  <si>
    <t>-      Redirection des pages dupliquées</t>
  </si>
  <si>
    <t>-      Audit marketing sur le choix des mots clés (limité à 1 par page)</t>
  </si>
  <si>
    <t>-      Préconisation sur le site</t>
  </si>
  <si>
    <t>-      Optimisation manuelle des balises title et Meta des pages statiques</t>
  </si>
  <si>
    <t>-      Optimisation automatisée des balises title et Meta des pages du catalogue</t>
  </si>
  <si>
    <t>-      Optimisation manuelle des pages statiques du site avec mise en valeur des mots-clés et maillage interne</t>
  </si>
  <si>
    <t>-      Inscription du site sur 40 annuaires Internet (par série de 10)</t>
  </si>
  <si>
    <t xml:space="preserve">-      Compte rendu de positionnement tous les 2 mois </t>
  </si>
  <si>
    <t>-      Gestion de projet (définition de l’arborescence du site et recueille des contenus)</t>
  </si>
  <si>
    <t>-      Redirection des pages déjà indexées (264 pages indexées – sfr 62) + dupliquées</t>
  </si>
  <si>
    <t>-    Audit marketing sur le choix des mots clés (limité à 1 par page)</t>
  </si>
  <si>
    <t>-    Préconisation sur le site</t>
  </si>
  <si>
    <t>-      Réécriture des urls de la partie catalogue</t>
  </si>
  <si>
    <t>-      Optimisation semi-automatisée des balises title et Meta des pages du catalogue</t>
  </si>
  <si>
    <t>-      Accompagnement pour l’optimisation manuelle des listings du catalogue</t>
  </si>
  <si>
    <t>-      Gestion de projet (définition de l’arborescence du site, recueille des contenus)</t>
  </si>
  <si>
    <r>
      <rPr>
        <sz val="10"/>
        <color rgb="FF00B050"/>
        <rFont val="Verdana"/>
        <family val="2"/>
      </rPr>
      <t>-      Optimisation manuelle des balises title et Meta de l'intégralité du site</t>
    </r>
  </si>
  <si>
    <t>-    Inscription du site sur 40 annuaires Internet (par série de 10)</t>
  </si>
  <si>
    <t xml:space="preserve">-    Compte rendu de positionnement tous les 2 mois </t>
  </si>
  <si>
    <t>-   Accompagnement pour l'optimisation manuelle des listings et des fiches produitses fiches produit</t>
  </si>
  <si>
    <t>-      Réécriture et nettoyage des URL (pages avec id_session)</t>
  </si>
  <si>
    <t>-      Recherche de liens : inscription du site sur 40 outils pour l’obtention de liens de qualité</t>
  </si>
  <si>
    <t>-     Vérification de la présence du site dans les outils de recherche et relance des demandes si nécessaire</t>
  </si>
  <si>
    <t>-     Formation à Google Analytics et au Webmaster Tools de Google</t>
  </si>
  <si>
    <t xml:space="preserve">-     Analyse des statiques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</si>
</sst>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29400"/>
      <name val="Verdana"/>
      <family val="2"/>
    </font>
    <font>
      <sz val="10"/>
      <color rgb="FF00B050"/>
      <name val="Verdana"/>
      <family val="2"/>
    </font>
    <font>
      <sz val="10"/>
      <color theme="9" tint="-0.249977111117893"/>
      <name val="Verdana"/>
      <family val="2"/>
    </font>
    <font>
      <b/>
      <sz val="10"/>
      <color rgb="FF00B05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6"/>
    </xf>
    <xf numFmtId="0" fontId="3" fillId="0" borderId="0" xfId="0" applyFont="1"/>
    <xf numFmtId="0" fontId="1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6"/>
    </xf>
    <xf numFmtId="0" fontId="1" fillId="0" borderId="0" xfId="0" applyFont="1" applyAlignment="1">
      <alignment horizontal="left" indent="6"/>
    </xf>
    <xf numFmtId="0" fontId="2" fillId="0" borderId="0" xfId="0" quotePrefix="1" applyFont="1" applyAlignment="1">
      <alignment horizontal="left" wrapText="1" indent="6"/>
    </xf>
    <xf numFmtId="0" fontId="4" fillId="0" borderId="0" xfId="0" applyFont="1" applyAlignment="1">
      <alignment horizontal="left" indent="6"/>
    </xf>
    <xf numFmtId="0" fontId="4" fillId="0" borderId="0" xfId="0" quotePrefix="1" applyFont="1" applyAlignment="1">
      <alignment horizontal="left" indent="6"/>
    </xf>
    <xf numFmtId="0" fontId="1" fillId="0" borderId="0" xfId="0" quotePrefix="1" applyFont="1" applyAlignment="1">
      <alignment horizontal="left" indent="6"/>
    </xf>
    <xf numFmtId="0" fontId="5" fillId="0" borderId="0" xfId="0" applyFont="1" applyAlignment="1">
      <alignment horizontal="left" indent="6"/>
    </xf>
    <xf numFmtId="0" fontId="6" fillId="0" borderId="0" xfId="0" applyFont="1" applyAlignment="1">
      <alignment horizontal="left" indent="6"/>
    </xf>
    <xf numFmtId="0" fontId="4" fillId="0" borderId="0" xfId="0" quotePrefix="1" applyFont="1" applyAlignment="1">
      <alignment horizontal="left" wrapText="1" indent="6"/>
    </xf>
    <xf numFmtId="0" fontId="7" fillId="0" borderId="0" xfId="0" applyFont="1" applyAlignment="1">
      <alignment horizontal="left" indent="6"/>
    </xf>
    <xf numFmtId="0" fontId="4" fillId="0" borderId="0" xfId="0" applyFont="1"/>
    <xf numFmtId="0" fontId="1" fillId="0" borderId="0" xfId="0" quotePrefix="1" applyFont="1" applyAlignment="1">
      <alignment horizontal="left" wrapText="1" indent="6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workbookViewId="0">
      <selection activeCell="D14" sqref="D14"/>
    </sheetView>
  </sheetViews>
  <sheetFormatPr baseColWidth="10" defaultRowHeight="12.75"/>
  <cols>
    <col min="1" max="1" width="112" style="2" customWidth="1"/>
    <col min="2" max="16384" width="11.42578125" style="2"/>
  </cols>
  <sheetData>
    <row r="1" spans="1:3">
      <c r="A1" s="1" t="s">
        <v>0</v>
      </c>
    </row>
    <row r="2" spans="1:3">
      <c r="A2" s="3" t="s">
        <v>7</v>
      </c>
      <c r="B2" s="2">
        <v>11</v>
      </c>
    </row>
    <row r="3" spans="1:3">
      <c r="A3" s="3" t="s">
        <v>8</v>
      </c>
      <c r="B3" s="2">
        <v>25</v>
      </c>
    </row>
    <row r="4" spans="1:3">
      <c r="A4" s="3" t="s">
        <v>9</v>
      </c>
      <c r="B4" s="2">
        <v>37</v>
      </c>
    </row>
    <row r="5" spans="1:3">
      <c r="A5" s="3" t="s">
        <v>10</v>
      </c>
      <c r="B5" s="2">
        <v>178</v>
      </c>
    </row>
    <row r="6" spans="1:3">
      <c r="A6" s="3"/>
      <c r="B6" s="2">
        <f>SUM(B2:B5)</f>
        <v>251</v>
      </c>
    </row>
    <row r="7" spans="1:3">
      <c r="A7" s="4" t="s">
        <v>1</v>
      </c>
    </row>
    <row r="8" spans="1:3">
      <c r="A8" s="4" t="s">
        <v>2</v>
      </c>
    </row>
    <row r="9" spans="1:3">
      <c r="A9" s="4"/>
    </row>
    <row r="10" spans="1:3" ht="25.5">
      <c r="A10" s="8" t="s">
        <v>11</v>
      </c>
      <c r="B10" s="3">
        <v>5</v>
      </c>
      <c r="C10" s="2">
        <v>350</v>
      </c>
    </row>
    <row r="11" spans="1:3">
      <c r="A11" s="6" t="s">
        <v>32</v>
      </c>
      <c r="B11" s="3">
        <v>5</v>
      </c>
      <c r="C11" s="2">
        <v>350</v>
      </c>
    </row>
    <row r="12" spans="1:3">
      <c r="A12" s="6" t="s">
        <v>12</v>
      </c>
      <c r="B12" s="7">
        <v>2</v>
      </c>
      <c r="C12" s="2">
        <v>150</v>
      </c>
    </row>
    <row r="13" spans="1:3">
      <c r="A13" s="7" t="s">
        <v>13</v>
      </c>
      <c r="B13" s="7">
        <v>3</v>
      </c>
      <c r="C13" s="2">
        <v>100</v>
      </c>
    </row>
    <row r="14" spans="1:3">
      <c r="A14" s="7" t="s">
        <v>14</v>
      </c>
      <c r="B14" s="7">
        <v>4</v>
      </c>
      <c r="C14" s="2">
        <v>250</v>
      </c>
    </row>
    <row r="15" spans="1:3">
      <c r="A15" s="3" t="s">
        <v>15</v>
      </c>
      <c r="B15" s="3">
        <v>2</v>
      </c>
      <c r="C15" s="2">
        <v>150</v>
      </c>
    </row>
    <row r="16" spans="1:3">
      <c r="A16" s="3" t="s">
        <v>16</v>
      </c>
      <c r="B16" s="3">
        <v>2</v>
      </c>
      <c r="C16" s="2">
        <v>150</v>
      </c>
    </row>
    <row r="17" spans="1:4">
      <c r="A17" s="6" t="s">
        <v>17</v>
      </c>
      <c r="B17" s="7">
        <v>5</v>
      </c>
      <c r="C17" s="1">
        <v>350</v>
      </c>
    </row>
    <row r="18" spans="1:4">
      <c r="A18" s="17" t="s">
        <v>33</v>
      </c>
      <c r="B18" s="7">
        <v>7</v>
      </c>
      <c r="C18" s="1">
        <v>450</v>
      </c>
    </row>
    <row r="19" spans="1:4">
      <c r="A19" s="17" t="s">
        <v>36</v>
      </c>
      <c r="B19" s="7">
        <v>1</v>
      </c>
      <c r="C19" s="1">
        <v>50</v>
      </c>
    </row>
    <row r="20" spans="1:4">
      <c r="A20" s="17" t="s">
        <v>35</v>
      </c>
      <c r="B20" s="7">
        <v>3</v>
      </c>
      <c r="C20" s="1">
        <v>100</v>
      </c>
    </row>
    <row r="21" spans="1:4" ht="25.5">
      <c r="A21" s="17" t="s">
        <v>34</v>
      </c>
      <c r="B21" s="7"/>
      <c r="C21" s="1"/>
    </row>
    <row r="22" spans="1:4">
      <c r="A22" s="7" t="s">
        <v>19</v>
      </c>
    </row>
    <row r="23" spans="1:4">
      <c r="B23" s="2">
        <f>SUM(B10:B20)</f>
        <v>39</v>
      </c>
      <c r="C23" s="2">
        <f>SUM(C10:C20)</f>
        <v>2450</v>
      </c>
    </row>
    <row r="24" spans="1:4">
      <c r="A24" s="5" t="s">
        <v>3</v>
      </c>
      <c r="C24" s="5">
        <v>2200</v>
      </c>
    </row>
    <row r="25" spans="1:4">
      <c r="A25" s="4"/>
    </row>
    <row r="26" spans="1:4">
      <c r="A26" s="4" t="s">
        <v>5</v>
      </c>
    </row>
    <row r="27" spans="1:4">
      <c r="A27" s="4" t="s">
        <v>2</v>
      </c>
    </row>
    <row r="28" spans="1:4" s="16" customFormat="1">
      <c r="A28" s="9" t="s">
        <v>20</v>
      </c>
      <c r="B28" s="9">
        <v>3</v>
      </c>
      <c r="C28" s="16">
        <v>200</v>
      </c>
      <c r="D28" s="16">
        <f>C28/B28</f>
        <v>66.666666666666671</v>
      </c>
    </row>
    <row r="29" spans="1:4">
      <c r="A29" s="10" t="s">
        <v>21</v>
      </c>
      <c r="B29" s="9">
        <v>7</v>
      </c>
      <c r="C29" s="2">
        <v>450</v>
      </c>
      <c r="D29" s="16">
        <v>66.67</v>
      </c>
    </row>
    <row r="30" spans="1:4">
      <c r="A30" s="11" t="s">
        <v>22</v>
      </c>
      <c r="B30" s="7">
        <v>3</v>
      </c>
      <c r="C30" s="2">
        <v>100</v>
      </c>
    </row>
    <row r="31" spans="1:4">
      <c r="A31" s="11" t="s">
        <v>23</v>
      </c>
      <c r="B31" s="7">
        <v>4</v>
      </c>
      <c r="C31" s="2">
        <v>250</v>
      </c>
      <c r="D31" s="2">
        <v>66.67</v>
      </c>
    </row>
    <row r="32" spans="1:4">
      <c r="A32" s="9" t="s">
        <v>24</v>
      </c>
      <c r="B32" s="9">
        <v>10</v>
      </c>
      <c r="C32" s="2">
        <v>600</v>
      </c>
    </row>
    <row r="33" spans="1:4">
      <c r="A33" s="3" t="s">
        <v>15</v>
      </c>
      <c r="B33" s="3">
        <v>2</v>
      </c>
      <c r="C33" s="2">
        <v>135</v>
      </c>
    </row>
    <row r="34" spans="1:4">
      <c r="A34" s="3" t="s">
        <v>25</v>
      </c>
      <c r="B34" s="3">
        <v>20</v>
      </c>
      <c r="C34" s="2">
        <f>B34*50</f>
        <v>1000</v>
      </c>
      <c r="D34" s="2">
        <f>C34/B34</f>
        <v>50</v>
      </c>
    </row>
    <row r="35" spans="1:4">
      <c r="A35" s="10" t="s">
        <v>17</v>
      </c>
      <c r="B35" s="15">
        <v>5</v>
      </c>
      <c r="C35" s="1">
        <v>350</v>
      </c>
      <c r="D35" s="2">
        <f>C35/B35</f>
        <v>70</v>
      </c>
    </row>
    <row r="36" spans="1:4">
      <c r="A36" s="6" t="s">
        <v>26</v>
      </c>
      <c r="B36" s="12">
        <v>3</v>
      </c>
      <c r="C36" s="2">
        <v>350</v>
      </c>
    </row>
    <row r="37" spans="1:4">
      <c r="A37" s="7" t="s">
        <v>18</v>
      </c>
      <c r="B37" s="7">
        <v>7</v>
      </c>
      <c r="C37" s="1">
        <v>450</v>
      </c>
    </row>
    <row r="38" spans="1:4">
      <c r="A38" s="7" t="s">
        <v>19</v>
      </c>
      <c r="C38" s="2">
        <f>SUM(C28:C37)</f>
        <v>3885</v>
      </c>
    </row>
    <row r="39" spans="1:4">
      <c r="A39" s="5" t="s">
        <v>3</v>
      </c>
      <c r="C39" s="5">
        <v>2800</v>
      </c>
    </row>
    <row r="40" spans="1:4">
      <c r="A40" s="5"/>
    </row>
    <row r="41" spans="1:4">
      <c r="A41" s="4" t="s">
        <v>5</v>
      </c>
    </row>
    <row r="42" spans="1:4">
      <c r="A42" s="4" t="s">
        <v>2</v>
      </c>
    </row>
    <row r="43" spans="1:4" s="16" customFormat="1">
      <c r="A43" s="14" t="s">
        <v>27</v>
      </c>
      <c r="B43" s="13">
        <v>3</v>
      </c>
      <c r="C43" s="16">
        <v>200</v>
      </c>
    </row>
    <row r="44" spans="1:4">
      <c r="A44" s="10" t="s">
        <v>21</v>
      </c>
      <c r="B44" s="13">
        <v>7</v>
      </c>
      <c r="C44" s="2">
        <v>450</v>
      </c>
    </row>
    <row r="45" spans="1:4">
      <c r="A45" s="11" t="s">
        <v>22</v>
      </c>
      <c r="B45" s="7">
        <v>3</v>
      </c>
      <c r="C45" s="2">
        <v>100</v>
      </c>
    </row>
    <row r="46" spans="1:4">
      <c r="A46" s="11" t="s">
        <v>23</v>
      </c>
      <c r="B46" s="7">
        <v>4</v>
      </c>
      <c r="C46" s="2">
        <v>250</v>
      </c>
    </row>
    <row r="47" spans="1:4" s="16" customFormat="1">
      <c r="A47" s="9" t="s">
        <v>24</v>
      </c>
      <c r="B47" s="9">
        <v>10</v>
      </c>
      <c r="C47" s="16">
        <v>600</v>
      </c>
    </row>
    <row r="48" spans="1:4">
      <c r="A48" s="6" t="s">
        <v>28</v>
      </c>
      <c r="B48" s="2">
        <v>40</v>
      </c>
      <c r="C48" s="2">
        <f>B48*D48</f>
        <v>1800</v>
      </c>
      <c r="D48" s="2">
        <v>45</v>
      </c>
    </row>
    <row r="49" spans="1:3">
      <c r="A49" s="10" t="s">
        <v>17</v>
      </c>
      <c r="B49" s="7">
        <v>5</v>
      </c>
      <c r="C49" s="1">
        <v>350</v>
      </c>
    </row>
    <row r="50" spans="1:3">
      <c r="A50" s="6" t="s">
        <v>31</v>
      </c>
      <c r="B50" s="12">
        <v>5</v>
      </c>
      <c r="C50" s="2">
        <v>350</v>
      </c>
    </row>
    <row r="51" spans="1:3">
      <c r="A51" s="11" t="s">
        <v>29</v>
      </c>
      <c r="B51" s="7">
        <v>7</v>
      </c>
      <c r="C51" s="2">
        <v>450</v>
      </c>
    </row>
    <row r="52" spans="1:3">
      <c r="A52" s="11" t="s">
        <v>30</v>
      </c>
      <c r="C52" s="2">
        <f>SUM(C43:C51)</f>
        <v>4550</v>
      </c>
    </row>
    <row r="54" spans="1:3">
      <c r="B54" s="5" t="s">
        <v>6</v>
      </c>
      <c r="C54" s="5" t="s">
        <v>4</v>
      </c>
    </row>
    <row r="55" spans="1:3">
      <c r="A55" s="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2013-05-05T18:51:07Z</dcterms:created>
  <dcterms:modified xsi:type="dcterms:W3CDTF">2013-05-05T20:30:56Z</dcterms:modified>
</cp:coreProperties>
</file>